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1dc2dfc6b05efd9/ENTREPRISE/COMMANDE/Bon de commande/2026/"/>
    </mc:Choice>
  </mc:AlternateContent>
  <xr:revisionPtr revIDLastSave="11" documentId="8_{6D7183E9-BFFE-4609-8AD8-210D1A8686FB}" xr6:coauthVersionLast="47" xr6:coauthVersionMax="47" xr10:uidLastSave="{38A34975-2843-4545-9923-258D115B660F}"/>
  <bookViews>
    <workbookView xWindow="-108" yWindow="-108" windowWidth="23256" windowHeight="12456" xr2:uid="{00000000-000D-0000-FFFF-FFFF00000000}"/>
  </bookViews>
  <sheets>
    <sheet name="Bon de commande" sheetId="2" r:id="rId1"/>
  </sheets>
  <definedNames>
    <definedName name="_xlnm._FilterDatabase" localSheetId="0" hidden="1">'Bon de commande'!$I$9:$J$66</definedName>
    <definedName name="Détailsdelafacture">"InvoiceDetails[Invoice No]"</definedName>
    <definedName name="N°defacture" localSheetId="0">#REF!</definedName>
    <definedName name="N°defacture">#REF!</definedName>
    <definedName name="Nomdelasociété" localSheetId="0">'Bon de commande'!#REF!</definedName>
    <definedName name="Nomdelasociété">#REF!</definedName>
    <definedName name="recherchedeclient" localSheetId="0">#REF!</definedName>
    <definedName name="recherchedeclient">#REF!</definedName>
    <definedName name="rngFacture" localSheetId="0">'Bon de commande'!#REF!</definedName>
    <definedName name="rngFacture">#REF!</definedName>
    <definedName name="_xlnm.Print_Area" localSheetId="0">'Bon de commande'!$A$1:$J$67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5" i="2" l="1"/>
  <c r="J53" i="2"/>
  <c r="J52" i="2"/>
  <c r="J51" i="2"/>
  <c r="J41" i="2"/>
  <c r="J40" i="2"/>
  <c r="J39" i="2"/>
  <c r="J36" i="2"/>
  <c r="J29" i="2"/>
  <c r="J19" i="2" l="1"/>
  <c r="J28" i="2" l="1"/>
  <c r="J30" i="2"/>
  <c r="J21" i="2"/>
  <c r="J34" i="2"/>
  <c r="J50" i="2"/>
  <c r="J49" i="2"/>
  <c r="J48" i="2"/>
  <c r="J54" i="2"/>
  <c r="J47" i="2"/>
  <c r="J46" i="2"/>
  <c r="J44" i="2"/>
  <c r="J43" i="2"/>
  <c r="J45" i="2"/>
  <c r="J42" i="2"/>
  <c r="J38" i="2"/>
  <c r="J18" i="2" l="1"/>
  <c r="J14" i="2"/>
  <c r="J33" i="2"/>
  <c r="J24" i="2" l="1"/>
  <c r="J23" i="2"/>
  <c r="J31" i="2"/>
  <c r="J22" i="2"/>
  <c r="J20" i="2"/>
  <c r="J27" i="2" l="1"/>
  <c r="J26" i="2"/>
  <c r="J16" i="2"/>
  <c r="J59" i="2"/>
  <c r="J60" i="2"/>
  <c r="J61" i="2"/>
  <c r="J15" i="2"/>
  <c r="J25" i="2" l="1"/>
  <c r="J55" i="2" l="1"/>
  <c r="J17" i="2"/>
  <c r="J32" i="2"/>
  <c r="J11" i="2"/>
  <c r="J13" i="2" l="1"/>
  <c r="J57" i="2" l="1"/>
  <c r="J62" i="2" l="1"/>
  <c r="J58" i="2"/>
  <c r="J63" i="2" s="1"/>
</calcChain>
</file>

<file path=xl/sharedStrings.xml><?xml version="1.0" encoding="utf-8"?>
<sst xmlns="http://schemas.openxmlformats.org/spreadsheetml/2006/main" count="120" uniqueCount="83">
  <si>
    <r>
      <rPr>
        <b/>
        <sz val="28"/>
        <rFont val="Arial Black"/>
        <family val="2"/>
      </rPr>
      <t>Sébastien FAUVEL</t>
    </r>
    <r>
      <rPr>
        <sz val="28"/>
        <rFont val="Calibri"/>
        <family val="2"/>
        <scheme val="minor"/>
      </rPr>
      <t xml:space="preserve">
</t>
    </r>
    <r>
      <rPr>
        <b/>
        <sz val="28"/>
        <rFont val="Calibri"/>
        <family val="2"/>
        <scheme val="minor"/>
      </rPr>
      <t>Maraîcher Le Mesnil sous Jumièges</t>
    </r>
  </si>
  <si>
    <t>1277 Le Conihout 76480 Le Mesnil sous Jumièges</t>
  </si>
  <si>
    <t>Nom :</t>
  </si>
  <si>
    <r>
      <rPr>
        <b/>
        <sz val="16"/>
        <rFont val="Calibri"/>
        <family val="2"/>
        <scheme val="minor"/>
      </rPr>
      <t>SIRET</t>
    </r>
    <r>
      <rPr>
        <sz val="16"/>
        <rFont val="Calibri"/>
        <family val="2"/>
        <scheme val="minor"/>
      </rPr>
      <t xml:space="preserve"> : 532 468 014 00016</t>
    </r>
  </si>
  <si>
    <t>Prénom :</t>
  </si>
  <si>
    <t>BON DE COMMANDE A ENVOYER AU PLUS TARD MERCREDI MIDI</t>
  </si>
  <si>
    <t>Prix unitaire</t>
  </si>
  <si>
    <t>Quantité</t>
  </si>
  <si>
    <t>Montant</t>
  </si>
  <si>
    <t>LEGUMES</t>
  </si>
  <si>
    <t>Le Kg</t>
  </si>
  <si>
    <t>FRUITS</t>
  </si>
  <si>
    <t xml:space="preserve">PRODUITS TRANSFORMES**
</t>
  </si>
  <si>
    <t>** Fruits et légumes provenant de ma production et transformés à la conserverie de de la Hayeterie 27560 Epreville en Lieuvin</t>
  </si>
  <si>
    <t>CONFITURES</t>
  </si>
  <si>
    <t>Le pot de 200 g</t>
  </si>
  <si>
    <t>Mûres</t>
  </si>
  <si>
    <t>Fraises</t>
  </si>
  <si>
    <t>Le pot de 350 g</t>
  </si>
  <si>
    <t>BOISSONS</t>
  </si>
  <si>
    <t>TOTAL</t>
  </si>
  <si>
    <t>Mode de règlement : Par chèque à l’ordre de Sébastien Fauvel
                                       En espèce ou
                                       Par virement bancaire (me demander mon RIB)</t>
  </si>
  <si>
    <r>
      <rPr>
        <b/>
        <sz val="16"/>
        <rFont val="Calibri"/>
        <family val="2"/>
        <scheme val="minor"/>
      </rPr>
      <t>Port</t>
    </r>
    <r>
      <rPr>
        <sz val="16"/>
        <rFont val="Calibri"/>
        <family val="2"/>
        <scheme val="minor"/>
      </rPr>
      <t xml:space="preserve"> : 06.74.19.58.99
</t>
    </r>
    <r>
      <rPr>
        <b/>
        <sz val="16"/>
        <rFont val="Calibri"/>
        <family val="2"/>
        <scheme val="minor"/>
      </rPr>
      <t>E-mail</t>
    </r>
    <r>
      <rPr>
        <sz val="16"/>
        <rFont val="Calibri"/>
        <family val="2"/>
        <scheme val="minor"/>
      </rPr>
      <t xml:space="preserve"> : commande@exploitation-fauvel.fr</t>
    </r>
  </si>
  <si>
    <t>La pièce</t>
  </si>
  <si>
    <t>PANIER</t>
  </si>
  <si>
    <t>CAROTTES</t>
  </si>
  <si>
    <t>BETTERAVES</t>
  </si>
  <si>
    <t>Nectar de fraises</t>
  </si>
  <si>
    <t>La bouteille de 750 ml</t>
  </si>
  <si>
    <t>Jaune</t>
  </si>
  <si>
    <t>Les 2 kgs</t>
  </si>
  <si>
    <t>POMMES DE TERRE</t>
  </si>
  <si>
    <t xml:space="preserve">POMMES
</t>
  </si>
  <si>
    <t>Petit calibre</t>
  </si>
  <si>
    <t xml:space="preserve">POIRES
</t>
  </si>
  <si>
    <t>OIGNONS</t>
  </si>
  <si>
    <t>COURGE</t>
  </si>
  <si>
    <t>Fraises / Framboises</t>
  </si>
  <si>
    <t>Fraises / Mûres</t>
  </si>
  <si>
    <t>Prunes</t>
  </si>
  <si>
    <t>* Quantité limitée</t>
  </si>
  <si>
    <t>Crapaudine - Crue</t>
  </si>
  <si>
    <t>Ronde - Crue</t>
  </si>
  <si>
    <t>Ronde - Cuite</t>
  </si>
  <si>
    <t>Rouge</t>
  </si>
  <si>
    <t>ECHALOTTE</t>
  </si>
  <si>
    <t>Conférence</t>
  </si>
  <si>
    <t>Mélange de variété</t>
  </si>
  <si>
    <t>CHOUX</t>
  </si>
  <si>
    <t>Milan</t>
  </si>
  <si>
    <t>PATATE DOUCE</t>
  </si>
  <si>
    <t>Patidou</t>
  </si>
  <si>
    <t>Les 2</t>
  </si>
  <si>
    <t>Allians (chair ferme : sautées, salades, frites)</t>
  </si>
  <si>
    <t>POIREAUX</t>
  </si>
  <si>
    <t>Crapaudine - Cuite</t>
  </si>
  <si>
    <t>CELERI</t>
  </si>
  <si>
    <t>Rave</t>
  </si>
  <si>
    <t>Chanteclerc</t>
  </si>
  <si>
    <t>Cox Orange</t>
  </si>
  <si>
    <t>Sucrée. Se consomme crue ou cuite. S'utilise beaucoup en patisserie. Idéal pour la tarte tatin</t>
  </si>
  <si>
    <t xml:space="preserve">Sucrée et légèrement acidulée. Très bonne pomme à couteau </t>
  </si>
  <si>
    <t>Les 5 kgs</t>
  </si>
  <si>
    <t>Calibre normal</t>
  </si>
  <si>
    <t>Jonagold</t>
  </si>
  <si>
    <t>Le sac de 5 kgs</t>
  </si>
  <si>
    <t>Blanc</t>
  </si>
  <si>
    <t>NAVET</t>
  </si>
  <si>
    <t>ENDIVE</t>
  </si>
  <si>
    <t>Le kg</t>
  </si>
  <si>
    <t>RADIS</t>
  </si>
  <si>
    <t>Rave (noir, violet, rose ou vert)</t>
  </si>
  <si>
    <t>MÂCHE</t>
  </si>
  <si>
    <t>Les 100 g</t>
  </si>
  <si>
    <t>Breaburn</t>
  </si>
  <si>
    <t>Très croquante et juteuse. A la fois acide et sucrée. Pomme à couteau et à cuire (tarte)</t>
  </si>
  <si>
    <t>Sucrée et croquante. Pomme à couteau et à cuire (idéal avec le boudin)</t>
  </si>
  <si>
    <t>Melrose</t>
  </si>
  <si>
    <t xml:space="preserve">Sucrée, légèrement acidulée et croquante. Pomme à couteau et à cuire </t>
  </si>
  <si>
    <t>Les 2 Kgs</t>
  </si>
  <si>
    <t>Société de livraison ou ville :</t>
  </si>
  <si>
    <t>N° de bon de commande : 12/2026 (Du 16 au 21/03/2026)</t>
  </si>
  <si>
    <t>1 kg d'endives, 1 kg de poires Conférence et 1 kg de pommes Jonagold  
et 1kg de pommes Melrose  (valeur réelle pour indication : 11,10 €)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</si>
</sst>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_)#;_)#;_)#;_)@"/>
    <numFmt numFmtId="165" formatCode="&quot; &quot;#,##0.00&quot; € &quot;;&quot;-&quot;#,##0.00&quot; € &quot;;&quot; -&quot;#&quot; € &quot;;&quot; &quot;@&quot; &quot;"/>
    <numFmt numFmtId="166" formatCode="[$-40C]General"/>
    <numFmt numFmtId="167" formatCode="#,##0.00&quot; &quot;[$€-40C];[Red]&quot;-&quot;#,##0.00&quot; &quot;[$€-40C]"/>
  </numFmts>
  <fonts count="46" x14ac:knownFonts="1">
    <font>
      <sz val="10"/>
      <color theme="4" tint="-0.24994659260841701"/>
      <name val="Calibri"/>
      <family val="2"/>
      <scheme val="minor"/>
    </font>
    <font>
      <sz val="10"/>
      <color theme="4" tint="-0.24994659260841701"/>
      <name val="Calibri"/>
      <family val="2"/>
      <scheme val="minor"/>
    </font>
    <font>
      <sz val="10"/>
      <name val="Calibri"/>
      <family val="2"/>
      <scheme val="minor"/>
    </font>
    <font>
      <sz val="14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rgb="FFCCCC00"/>
      <name val="Arial Black"/>
      <family val="2"/>
    </font>
    <font>
      <b/>
      <sz val="18"/>
      <name val="Calibri"/>
      <family val="2"/>
      <scheme val="minor"/>
    </font>
    <font>
      <b/>
      <sz val="14"/>
      <name val="Calibri Light"/>
      <family val="2"/>
      <scheme val="major"/>
    </font>
    <font>
      <b/>
      <sz val="16"/>
      <name val="Calibri"/>
      <family val="2"/>
      <scheme val="minor"/>
    </font>
    <font>
      <sz val="9"/>
      <color theme="4" tint="-0.499984740745262"/>
      <name val="Calibri Light"/>
      <family val="2"/>
      <scheme val="major"/>
    </font>
    <font>
      <sz val="10"/>
      <color theme="2" tint="-0.749992370372631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6"/>
      <name val="Calibri"/>
      <family val="2"/>
      <scheme val="minor"/>
    </font>
    <font>
      <b/>
      <sz val="18"/>
      <color rgb="FFFF0000"/>
      <name val="Arial Black"/>
      <family val="2"/>
    </font>
    <font>
      <sz val="22"/>
      <name val="Arial Black"/>
      <family val="2"/>
    </font>
    <font>
      <b/>
      <sz val="20"/>
      <name val="Calibri"/>
      <family val="2"/>
      <scheme val="minor"/>
    </font>
    <font>
      <sz val="28"/>
      <name val="Calibri"/>
      <family val="2"/>
      <scheme val="minor"/>
    </font>
    <font>
      <b/>
      <sz val="28"/>
      <name val="Calibri"/>
      <family val="2"/>
      <scheme val="minor"/>
    </font>
    <font>
      <b/>
      <i/>
      <sz val="18"/>
      <color theme="4" tint="-0.499984740745262"/>
      <name val="Calibri"/>
      <family val="2"/>
      <scheme val="minor"/>
    </font>
    <font>
      <b/>
      <sz val="28"/>
      <name val="Arial Black"/>
      <family val="2"/>
    </font>
    <font>
      <b/>
      <sz val="20"/>
      <color theme="0" tint="-0.89999084444715716"/>
      <name val="Arial Black"/>
      <family val="2"/>
    </font>
    <font>
      <b/>
      <sz val="16"/>
      <name val="Arial Black"/>
      <family val="2"/>
    </font>
    <font>
      <sz val="16"/>
      <name val="Arial Black"/>
      <family val="2"/>
    </font>
    <font>
      <b/>
      <sz val="10"/>
      <name val="Calibri"/>
      <family val="2"/>
      <scheme val="minor"/>
    </font>
    <font>
      <b/>
      <sz val="11"/>
      <name val="Arial"/>
      <family val="2"/>
    </font>
    <font>
      <sz val="10"/>
      <color indexed="62"/>
      <name val="Calibri"/>
      <family val="2"/>
      <charset val="1"/>
    </font>
    <font>
      <b/>
      <sz val="14"/>
      <name val="Arial Black"/>
      <family val="2"/>
      <charset val="1"/>
    </font>
    <font>
      <sz val="10"/>
      <color theme="0"/>
      <name val="Calibri"/>
      <family val="2"/>
      <scheme val="minor"/>
    </font>
    <font>
      <sz val="11"/>
      <color theme="1"/>
      <name val="Arial"/>
      <family val="2"/>
    </font>
    <font>
      <sz val="10"/>
      <color rgb="FF2F5597"/>
      <name val="Calibri"/>
      <family val="2"/>
    </font>
    <font>
      <sz val="10"/>
      <color rgb="FF333399"/>
      <name val="Calibri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8"/>
      <color rgb="FF333333"/>
      <name val="Calibri"/>
      <family val="2"/>
    </font>
    <font>
      <b/>
      <sz val="20"/>
      <color theme="0" tint="-0.14999847407452621"/>
      <name val="Arial Black"/>
      <family val="2"/>
    </font>
    <font>
      <b/>
      <sz val="20"/>
      <name val="Arial Black"/>
      <family val="2"/>
    </font>
    <font>
      <b/>
      <sz val="18"/>
      <color theme="2" tint="-0.749992370372631"/>
      <name val="Calibri"/>
      <family val="2"/>
      <scheme val="minor"/>
    </font>
    <font>
      <b/>
      <sz val="26"/>
      <name val="Calibri"/>
      <family val="2"/>
      <scheme val="minor"/>
    </font>
    <font>
      <sz val="26"/>
      <name val="Calibri"/>
      <family val="2"/>
      <scheme val="minor"/>
    </font>
    <font>
      <b/>
      <sz val="6"/>
      <color theme="0" tint="-0.14999847407452621"/>
      <name val="Arial"/>
      <family val="2"/>
    </font>
    <font>
      <sz val="6"/>
      <color theme="0" tint="-0.14999847407452621"/>
      <name val="Arial"/>
      <family val="2"/>
    </font>
    <font>
      <b/>
      <sz val="14"/>
      <color rgb="FFFF0000"/>
      <name val="Calibri Light"/>
      <family val="2"/>
      <scheme val="major"/>
    </font>
    <font>
      <b/>
      <i/>
      <sz val="18"/>
      <name val="Calibri"/>
      <family val="2"/>
      <scheme val="minor"/>
    </font>
    <font>
      <sz val="12"/>
      <name val="Calibri"/>
      <family val="2"/>
      <scheme val="minor"/>
    </font>
    <font>
      <b/>
      <sz val="8"/>
      <color rgb="FF76767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55"/>
      </patternFill>
    </fill>
  </fills>
  <borders count="62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64"/>
      </left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indexed="64"/>
      </bottom>
      <diagonal/>
    </border>
    <border>
      <left style="dashDot">
        <color indexed="64"/>
      </left>
      <right style="dashDot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</borders>
  <cellStyleXfs count="11">
    <xf numFmtId="0" fontId="0" fillId="0" borderId="0">
      <alignment vertical="top" wrapText="1"/>
    </xf>
    <xf numFmtId="44" fontId="1" fillId="0" borderId="0" applyFont="0" applyFill="0" applyBorder="0" applyAlignment="0" applyProtection="0"/>
    <xf numFmtId="0" fontId="26" fillId="0" borderId="0">
      <alignment vertical="top" wrapText="1"/>
    </xf>
    <xf numFmtId="0" fontId="29" fillId="0" borderId="0"/>
    <xf numFmtId="165" fontId="30" fillId="0" borderId="0">
      <alignment vertical="top" wrapText="1"/>
    </xf>
    <xf numFmtId="166" fontId="30" fillId="0" borderId="0">
      <alignment vertical="top" wrapText="1"/>
    </xf>
    <xf numFmtId="166" fontId="31" fillId="0" borderId="0">
      <alignment vertical="top" wrapText="1"/>
    </xf>
    <xf numFmtId="0" fontId="32" fillId="0" borderId="0">
      <alignment horizontal="center"/>
    </xf>
    <xf numFmtId="0" fontId="32" fillId="0" borderId="0">
      <alignment horizontal="center" textRotation="90"/>
    </xf>
    <xf numFmtId="0" fontId="33" fillId="0" borderId="0"/>
    <xf numFmtId="167" fontId="33" fillId="0" borderId="0"/>
  </cellStyleXfs>
  <cellXfs count="171">
    <xf numFmtId="0" fontId="0" fillId="0" borderId="0" xfId="0">
      <alignment vertical="top" wrapText="1"/>
    </xf>
    <xf numFmtId="0" fontId="2" fillId="0" borderId="0" xfId="0" applyFont="1">
      <alignment vertical="top" wrapText="1"/>
    </xf>
    <xf numFmtId="0" fontId="2" fillId="0" borderId="0" xfId="0" applyFont="1" applyAlignment="1">
      <alignment wrapText="1"/>
    </xf>
    <xf numFmtId="0" fontId="2" fillId="0" borderId="0" xfId="0" applyFont="1" applyAlignment="1"/>
    <xf numFmtId="0" fontId="13" fillId="0" borderId="0" xfId="0" applyFont="1">
      <alignment vertical="top" wrapText="1"/>
    </xf>
    <xf numFmtId="0" fontId="2" fillId="0" borderId="0" xfId="0" applyFont="1" applyAlignment="1" applyProtection="1">
      <alignment wrapText="1"/>
      <protection locked="0"/>
    </xf>
    <xf numFmtId="0" fontId="2" fillId="0" borderId="0" xfId="0" applyFont="1" applyProtection="1">
      <alignment vertical="top" wrapText="1"/>
      <protection locked="0"/>
    </xf>
    <xf numFmtId="0" fontId="2" fillId="0" borderId="0" xfId="0" applyFont="1" applyAlignment="1" applyProtection="1">
      <alignment vertical="center"/>
      <protection locked="0"/>
    </xf>
    <xf numFmtId="0" fontId="9" fillId="0" borderId="0" xfId="0" applyFont="1" applyAlignment="1" applyProtection="1">
      <alignment horizontal="right"/>
      <protection locked="0"/>
    </xf>
    <xf numFmtId="14" fontId="10" fillId="0" borderId="0" xfId="0" applyNumberFormat="1" applyFont="1" applyAlignment="1" applyProtection="1">
      <alignment horizontal="left" wrapText="1"/>
      <protection locked="0"/>
    </xf>
    <xf numFmtId="0" fontId="1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top" wrapText="1"/>
    </xf>
    <xf numFmtId="0" fontId="19" fillId="0" borderId="0" xfId="0" applyFont="1" applyAlignment="1">
      <alignment horizontal="right"/>
    </xf>
    <xf numFmtId="164" fontId="4" fillId="2" borderId="0" xfId="0" applyNumberFormat="1" applyFont="1" applyFill="1" applyAlignment="1" applyProtection="1">
      <alignment vertical="center"/>
      <protection locked="0"/>
    </xf>
    <xf numFmtId="164" fontId="5" fillId="2" borderId="0" xfId="0" applyNumberFormat="1" applyFont="1" applyFill="1" applyAlignment="1" applyProtection="1">
      <alignment vertical="center"/>
      <protection locked="0"/>
    </xf>
    <xf numFmtId="164" fontId="38" fillId="0" borderId="0" xfId="0" applyNumberFormat="1" applyFont="1" applyAlignment="1" applyProtection="1">
      <alignment vertical="center"/>
      <protection locked="0"/>
    </xf>
    <xf numFmtId="0" fontId="39" fillId="0" borderId="0" xfId="0" applyFont="1" applyProtection="1">
      <alignment vertical="top" wrapText="1"/>
      <protection locked="0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/>
    <xf numFmtId="0" fontId="25" fillId="0" borderId="0" xfId="0" applyFont="1" applyAlignment="1">
      <alignment wrapText="1"/>
    </xf>
    <xf numFmtId="0" fontId="3" fillId="0" borderId="0" xfId="0" applyFont="1">
      <alignment vertical="top" wrapText="1"/>
    </xf>
    <xf numFmtId="0" fontId="28" fillId="0" borderId="0" xfId="0" applyFont="1">
      <alignment vertical="top" wrapText="1"/>
    </xf>
    <xf numFmtId="0" fontId="17" fillId="0" borderId="0" xfId="0" applyFont="1">
      <alignment vertical="top" wrapText="1"/>
    </xf>
    <xf numFmtId="0" fontId="6" fillId="0" borderId="0" xfId="0" applyFont="1" applyAlignment="1">
      <alignment vertical="center" wrapText="1"/>
    </xf>
    <xf numFmtId="164" fontId="7" fillId="0" borderId="9" xfId="0" applyNumberFormat="1" applyFont="1" applyBorder="1" applyAlignment="1" applyProtection="1">
      <alignment horizontal="left" vertical="center"/>
      <protection locked="0"/>
    </xf>
    <xf numFmtId="164" fontId="7" fillId="0" borderId="10" xfId="0" applyNumberFormat="1" applyFont="1" applyBorder="1" applyAlignment="1" applyProtection="1">
      <alignment vertical="center"/>
      <protection locked="0"/>
    </xf>
    <xf numFmtId="44" fontId="7" fillId="0" borderId="16" xfId="1" applyFont="1" applyFill="1" applyBorder="1" applyAlignment="1" applyProtection="1">
      <alignment vertical="center"/>
    </xf>
    <xf numFmtId="2" fontId="27" fillId="0" borderId="16" xfId="1" applyNumberFormat="1" applyFont="1" applyBorder="1" applyAlignment="1" applyProtection="1">
      <alignment horizontal="center" vertical="center"/>
      <protection locked="0"/>
    </xf>
    <xf numFmtId="164" fontId="35" fillId="4" borderId="19" xfId="0" applyNumberFormat="1" applyFont="1" applyFill="1" applyBorder="1" applyAlignment="1">
      <alignment vertical="center"/>
    </xf>
    <xf numFmtId="164" fontId="40" fillId="4" borderId="19" xfId="0" applyNumberFormat="1" applyFont="1" applyFill="1" applyBorder="1" applyAlignment="1" applyProtection="1">
      <alignment vertical="center"/>
      <protection locked="0"/>
    </xf>
    <xf numFmtId="164" fontId="35" fillId="4" borderId="20" xfId="0" applyNumberFormat="1" applyFont="1" applyFill="1" applyBorder="1" applyAlignment="1">
      <alignment vertical="center"/>
    </xf>
    <xf numFmtId="164" fontId="21" fillId="4" borderId="19" xfId="0" applyNumberFormat="1" applyFont="1" applyFill="1" applyBorder="1" applyAlignment="1">
      <alignment vertical="center"/>
    </xf>
    <xf numFmtId="164" fontId="40" fillId="5" borderId="19" xfId="2" applyNumberFormat="1" applyFont="1" applyFill="1" applyBorder="1" applyAlignment="1" applyProtection="1">
      <alignment vertical="center"/>
      <protection locked="0"/>
    </xf>
    <xf numFmtId="164" fontId="21" fillId="4" borderId="20" xfId="0" applyNumberFormat="1" applyFont="1" applyFill="1" applyBorder="1" applyAlignment="1">
      <alignment vertical="center"/>
    </xf>
    <xf numFmtId="2" fontId="40" fillId="5" borderId="24" xfId="2" applyNumberFormat="1" applyFont="1" applyFill="1" applyBorder="1" applyAlignment="1" applyProtection="1">
      <alignment vertical="center"/>
      <protection locked="0"/>
    </xf>
    <xf numFmtId="164" fontId="7" fillId="0" borderId="18" xfId="0" applyNumberFormat="1" applyFont="1" applyBorder="1" applyAlignment="1" applyProtection="1">
      <alignment vertical="center"/>
      <protection locked="0"/>
    </xf>
    <xf numFmtId="44" fontId="7" fillId="0" borderId="19" xfId="1" applyFont="1" applyFill="1" applyBorder="1" applyAlignment="1" applyProtection="1">
      <alignment vertical="center"/>
    </xf>
    <xf numFmtId="2" fontId="27" fillId="0" borderId="19" xfId="1" applyNumberFormat="1" applyFont="1" applyBorder="1" applyAlignment="1" applyProtection="1">
      <alignment horizontal="center" vertical="center"/>
      <protection locked="0"/>
    </xf>
    <xf numFmtId="44" fontId="8" fillId="0" borderId="20" xfId="1" applyFont="1" applyFill="1" applyBorder="1" applyAlignment="1" applyProtection="1">
      <alignment horizontal="right" vertical="center"/>
    </xf>
    <xf numFmtId="44" fontId="8" fillId="0" borderId="25" xfId="1" applyFont="1" applyFill="1" applyBorder="1" applyAlignment="1" applyProtection="1">
      <alignment horizontal="right" vertical="center"/>
    </xf>
    <xf numFmtId="0" fontId="7" fillId="0" borderId="26" xfId="0" applyFont="1" applyBorder="1" applyAlignment="1" applyProtection="1">
      <alignment vertical="center" wrapText="1"/>
      <protection locked="0"/>
    </xf>
    <xf numFmtId="164" fontId="21" fillId="0" borderId="18" xfId="0" applyNumberFormat="1" applyFont="1" applyBorder="1" applyAlignment="1" applyProtection="1">
      <alignment vertical="center"/>
      <protection locked="0"/>
    </xf>
    <xf numFmtId="0" fontId="24" fillId="0" borderId="18" xfId="0" applyFont="1" applyBorder="1" applyProtection="1">
      <alignment vertical="top" wrapText="1"/>
      <protection locked="0"/>
    </xf>
    <xf numFmtId="164" fontId="7" fillId="0" borderId="29" xfId="0" applyNumberFormat="1" applyFont="1" applyBorder="1" applyAlignment="1" applyProtection="1">
      <alignment horizontal="left" vertical="center"/>
      <protection locked="0"/>
    </xf>
    <xf numFmtId="164" fontId="7" fillId="0" borderId="30" xfId="0" applyNumberFormat="1" applyFont="1" applyBorder="1" applyAlignment="1" applyProtection="1">
      <alignment horizontal="left" vertical="center"/>
      <protection locked="0"/>
    </xf>
    <xf numFmtId="164" fontId="7" fillId="0" borderId="30" xfId="0" applyNumberFormat="1" applyFont="1" applyBorder="1" applyAlignment="1" applyProtection="1">
      <alignment vertical="center"/>
      <protection locked="0"/>
    </xf>
    <xf numFmtId="44" fontId="7" fillId="0" borderId="31" xfId="1" applyFont="1" applyFill="1" applyBorder="1" applyAlignment="1" applyProtection="1">
      <alignment vertical="center"/>
    </xf>
    <xf numFmtId="2" fontId="27" fillId="0" borderId="32" xfId="1" applyNumberFormat="1" applyFont="1" applyBorder="1" applyAlignment="1" applyProtection="1">
      <alignment horizontal="center" vertical="center"/>
      <protection locked="0"/>
    </xf>
    <xf numFmtId="44" fontId="8" fillId="0" borderId="33" xfId="1" applyFont="1" applyFill="1" applyBorder="1" applyAlignment="1" applyProtection="1">
      <alignment horizontal="right" vertical="center"/>
    </xf>
    <xf numFmtId="164" fontId="42" fillId="0" borderId="30" xfId="0" applyNumberFormat="1" applyFont="1" applyBorder="1" applyAlignment="1" applyProtection="1">
      <alignment vertical="center"/>
      <protection locked="0"/>
    </xf>
    <xf numFmtId="164" fontId="7" fillId="0" borderId="34" xfId="0" applyNumberFormat="1" applyFont="1" applyBorder="1" applyAlignment="1" applyProtection="1">
      <alignment horizontal="left" vertical="center"/>
      <protection locked="0"/>
    </xf>
    <xf numFmtId="44" fontId="8" fillId="0" borderId="35" xfId="1" applyFont="1" applyFill="1" applyBorder="1" applyAlignment="1" applyProtection="1">
      <alignment horizontal="right" vertical="center"/>
    </xf>
    <xf numFmtId="44" fontId="7" fillId="0" borderId="36" xfId="1" applyFont="1" applyFill="1" applyBorder="1" applyAlignment="1" applyProtection="1">
      <alignment vertical="center"/>
    </xf>
    <xf numFmtId="2" fontId="27" fillId="0" borderId="36" xfId="1" applyNumberFormat="1" applyFont="1" applyBorder="1" applyAlignment="1" applyProtection="1">
      <alignment horizontal="center" vertical="center"/>
      <protection locked="0"/>
    </xf>
    <xf numFmtId="44" fontId="7" fillId="0" borderId="37" xfId="1" applyFont="1" applyFill="1" applyBorder="1" applyAlignment="1" applyProtection="1">
      <alignment vertical="center"/>
    </xf>
    <xf numFmtId="2" fontId="27" fillId="0" borderId="37" xfId="1" applyNumberFormat="1" applyFont="1" applyBorder="1" applyAlignment="1" applyProtection="1">
      <alignment horizontal="center" vertical="center"/>
      <protection locked="0"/>
    </xf>
    <xf numFmtId="164" fontId="7" fillId="0" borderId="38" xfId="0" applyNumberFormat="1" applyFont="1" applyBorder="1" applyAlignment="1" applyProtection="1">
      <alignment vertical="center"/>
      <protection locked="0"/>
    </xf>
    <xf numFmtId="44" fontId="7" fillId="0" borderId="39" xfId="1" applyFont="1" applyFill="1" applyBorder="1" applyAlignment="1" applyProtection="1">
      <alignment vertical="center"/>
    </xf>
    <xf numFmtId="2" fontId="27" fillId="0" borderId="39" xfId="1" applyNumberFormat="1" applyFont="1" applyBorder="1" applyAlignment="1" applyProtection="1">
      <alignment horizontal="center" vertical="center"/>
      <protection locked="0"/>
    </xf>
    <xf numFmtId="0" fontId="7" fillId="0" borderId="4" xfId="0" applyFont="1" applyBorder="1" applyAlignment="1" applyProtection="1">
      <alignment vertical="center" wrapText="1"/>
      <protection locked="0"/>
    </xf>
    <xf numFmtId="164" fontId="21" fillId="0" borderId="10" xfId="0" applyNumberFormat="1" applyFont="1" applyBorder="1" applyAlignment="1" applyProtection="1">
      <alignment vertical="center"/>
      <protection locked="0"/>
    </xf>
    <xf numFmtId="0" fontId="24" fillId="0" borderId="10" xfId="0" applyFont="1" applyBorder="1" applyProtection="1">
      <alignment vertical="top" wrapText="1"/>
      <protection locked="0"/>
    </xf>
    <xf numFmtId="0" fontId="7" fillId="0" borderId="41" xfId="0" applyFont="1" applyBorder="1" applyAlignment="1" applyProtection="1">
      <alignment vertical="center" wrapText="1"/>
      <protection locked="0"/>
    </xf>
    <xf numFmtId="0" fontId="15" fillId="4" borderId="17" xfId="0" applyFont="1" applyFill="1" applyBorder="1" applyAlignment="1" applyProtection="1">
      <alignment vertical="center"/>
      <protection locked="0"/>
    </xf>
    <xf numFmtId="0" fontId="11" fillId="4" borderId="18" xfId="0" applyFont="1" applyFill="1" applyBorder="1" applyAlignment="1" applyProtection="1">
      <alignment vertical="center"/>
      <protection locked="0"/>
    </xf>
    <xf numFmtId="0" fontId="3" fillId="4" borderId="18" xfId="0" applyFont="1" applyFill="1" applyBorder="1" applyAlignment="1" applyProtection="1">
      <alignment vertical="center"/>
      <protection locked="0"/>
    </xf>
    <xf numFmtId="0" fontId="3" fillId="4" borderId="18" xfId="0" applyFont="1" applyFill="1" applyBorder="1" applyAlignment="1" applyProtection="1">
      <alignment horizontal="left" vertical="center"/>
      <protection locked="0"/>
    </xf>
    <xf numFmtId="0" fontId="41" fillId="4" borderId="42" xfId="0" applyFont="1" applyFill="1" applyBorder="1" applyAlignment="1" applyProtection="1">
      <alignment horizontal="left" vertical="center"/>
      <protection locked="0"/>
    </xf>
    <xf numFmtId="44" fontId="16" fillId="4" borderId="28" xfId="0" applyNumberFormat="1" applyFont="1" applyFill="1" applyBorder="1" applyAlignment="1">
      <alignment horizontal="center" vertical="center"/>
    </xf>
    <xf numFmtId="44" fontId="7" fillId="0" borderId="43" xfId="1" applyFont="1" applyFill="1" applyBorder="1" applyAlignment="1" applyProtection="1">
      <alignment vertical="center"/>
    </xf>
    <xf numFmtId="164" fontId="6" fillId="2" borderId="40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40" xfId="0" applyFont="1" applyBorder="1" applyAlignment="1" applyProtection="1">
      <alignment horizontal="center" vertical="center" wrapText="1"/>
      <protection locked="0"/>
    </xf>
    <xf numFmtId="164" fontId="6" fillId="2" borderId="40" xfId="0" applyNumberFormat="1" applyFont="1" applyFill="1" applyBorder="1" applyAlignment="1" applyProtection="1">
      <alignment horizontal="center" vertical="center"/>
      <protection locked="0"/>
    </xf>
    <xf numFmtId="44" fontId="8" fillId="0" borderId="44" xfId="1" applyFont="1" applyFill="1" applyBorder="1" applyAlignment="1" applyProtection="1">
      <alignment horizontal="right" vertical="center"/>
    </xf>
    <xf numFmtId="164" fontId="21" fillId="0" borderId="30" xfId="0" applyNumberFormat="1" applyFont="1" applyBorder="1" applyAlignment="1" applyProtection="1">
      <alignment vertical="center"/>
      <protection locked="0"/>
    </xf>
    <xf numFmtId="0" fontId="24" fillId="0" borderId="30" xfId="0" applyFont="1" applyBorder="1" applyProtection="1">
      <alignment vertical="top" wrapText="1"/>
      <protection locked="0"/>
    </xf>
    <xf numFmtId="0" fontId="7" fillId="0" borderId="45" xfId="0" applyFont="1" applyBorder="1" applyAlignment="1" applyProtection="1">
      <alignment vertical="center" wrapText="1"/>
      <protection locked="0"/>
    </xf>
    <xf numFmtId="164" fontId="21" fillId="0" borderId="38" xfId="0" applyNumberFormat="1" applyFont="1" applyBorder="1" applyAlignment="1" applyProtection="1">
      <alignment vertical="center"/>
      <protection locked="0"/>
    </xf>
    <xf numFmtId="0" fontId="24" fillId="0" borderId="38" xfId="0" applyFont="1" applyBorder="1" applyProtection="1">
      <alignment vertical="top" wrapText="1"/>
      <protection locked="0"/>
    </xf>
    <xf numFmtId="164" fontId="21" fillId="4" borderId="18" xfId="0" applyNumberFormat="1" applyFont="1" applyFill="1" applyBorder="1" applyAlignment="1" applyProtection="1">
      <alignment vertical="center"/>
      <protection locked="0"/>
    </xf>
    <xf numFmtId="164" fontId="40" fillId="4" borderId="18" xfId="0" applyNumberFormat="1" applyFont="1" applyFill="1" applyBorder="1" applyAlignment="1" applyProtection="1">
      <alignment vertical="center"/>
      <protection locked="0"/>
    </xf>
    <xf numFmtId="164" fontId="21" fillId="4" borderId="28" xfId="0" applyNumberFormat="1" applyFont="1" applyFill="1" applyBorder="1" applyAlignment="1" applyProtection="1">
      <alignment vertical="center"/>
      <protection locked="0"/>
    </xf>
    <xf numFmtId="44" fontId="7" fillId="0" borderId="11" xfId="1" applyFont="1" applyFill="1" applyBorder="1" applyAlignment="1" applyProtection="1">
      <alignment vertical="center"/>
    </xf>
    <xf numFmtId="44" fontId="8" fillId="0" borderId="13" xfId="1" applyFont="1" applyFill="1" applyBorder="1" applyAlignment="1" applyProtection="1">
      <alignment horizontal="right" vertical="center"/>
    </xf>
    <xf numFmtId="0" fontId="6" fillId="0" borderId="19" xfId="0" applyFont="1" applyBorder="1" applyAlignment="1" applyProtection="1">
      <alignment horizontal="center" vertical="center" wrapText="1"/>
      <protection locked="0"/>
    </xf>
    <xf numFmtId="164" fontId="7" fillId="0" borderId="9" xfId="0" applyNumberFormat="1" applyFont="1" applyBorder="1" applyAlignment="1" applyProtection="1">
      <alignment vertical="center"/>
      <protection locked="0"/>
    </xf>
    <xf numFmtId="44" fontId="7" fillId="0" borderId="46" xfId="1" applyFont="1" applyFill="1" applyBorder="1" applyAlignment="1" applyProtection="1">
      <alignment vertical="center"/>
    </xf>
    <xf numFmtId="2" fontId="27" fillId="0" borderId="46" xfId="1" applyNumberFormat="1" applyFont="1" applyBorder="1" applyAlignment="1" applyProtection="1">
      <alignment horizontal="center" vertical="center"/>
      <protection locked="0"/>
    </xf>
    <xf numFmtId="164" fontId="21" fillId="0" borderId="9" xfId="0" applyNumberFormat="1" applyFont="1" applyBorder="1" applyAlignment="1" applyProtection="1">
      <alignment vertical="center"/>
      <protection locked="0"/>
    </xf>
    <xf numFmtId="0" fontId="24" fillId="0" borderId="9" xfId="0" applyFont="1" applyBorder="1" applyProtection="1">
      <alignment vertical="top" wrapText="1"/>
      <protection locked="0"/>
    </xf>
    <xf numFmtId="44" fontId="7" fillId="0" borderId="48" xfId="1" applyFont="1" applyFill="1" applyBorder="1" applyAlignment="1" applyProtection="1">
      <alignment vertical="center"/>
    </xf>
    <xf numFmtId="2" fontId="27" fillId="0" borderId="49" xfId="1" applyNumberFormat="1" applyFont="1" applyBorder="1" applyAlignment="1" applyProtection="1">
      <alignment horizontal="center" vertical="center"/>
      <protection locked="0"/>
    </xf>
    <xf numFmtId="164" fontId="7" fillId="0" borderId="50" xfId="0" applyNumberFormat="1" applyFont="1" applyBorder="1" applyAlignment="1" applyProtection="1">
      <alignment horizontal="left" vertical="center"/>
      <protection locked="0"/>
    </xf>
    <xf numFmtId="164" fontId="7" fillId="0" borderId="38" xfId="0" applyNumberFormat="1" applyFont="1" applyBorder="1" applyAlignment="1" applyProtection="1">
      <alignment horizontal="left" vertical="center"/>
      <protection locked="0"/>
    </xf>
    <xf numFmtId="44" fontId="8" fillId="0" borderId="51" xfId="1" applyFont="1" applyFill="1" applyBorder="1" applyAlignment="1" applyProtection="1">
      <alignment horizontal="right" vertical="center"/>
    </xf>
    <xf numFmtId="0" fontId="2" fillId="4" borderId="0" xfId="0" applyFont="1" applyFill="1" applyProtection="1">
      <alignment vertical="top" wrapText="1"/>
      <protection locked="0"/>
    </xf>
    <xf numFmtId="44" fontId="8" fillId="0" borderId="52" xfId="1" applyFont="1" applyFill="1" applyBorder="1" applyAlignment="1" applyProtection="1">
      <alignment horizontal="right" vertical="center"/>
    </xf>
    <xf numFmtId="0" fontId="7" fillId="0" borderId="47" xfId="0" applyFont="1" applyBorder="1" applyAlignment="1" applyProtection="1">
      <alignment vertical="center" wrapText="1"/>
      <protection locked="0"/>
    </xf>
    <xf numFmtId="44" fontId="8" fillId="0" borderId="53" xfId="1" applyFont="1" applyFill="1" applyBorder="1" applyAlignment="1" applyProtection="1">
      <alignment horizontal="right" vertical="center"/>
    </xf>
    <xf numFmtId="164" fontId="7" fillId="0" borderId="0" xfId="0" applyNumberFormat="1" applyFont="1" applyAlignment="1" applyProtection="1">
      <alignment horizontal="left" vertical="center"/>
      <protection locked="0"/>
    </xf>
    <xf numFmtId="0" fontId="24" fillId="0" borderId="0" xfId="0" applyFont="1" applyAlignment="1" applyProtection="1">
      <alignment vertical="center"/>
      <protection locked="0"/>
    </xf>
    <xf numFmtId="0" fontId="7" fillId="0" borderId="54" xfId="0" applyFont="1" applyBorder="1" applyAlignment="1" applyProtection="1">
      <alignment vertical="center" wrapText="1"/>
      <protection locked="0"/>
    </xf>
    <xf numFmtId="164" fontId="21" fillId="0" borderId="55" xfId="0" applyNumberFormat="1" applyFont="1" applyBorder="1" applyAlignment="1" applyProtection="1">
      <alignment vertical="center"/>
      <protection locked="0"/>
    </xf>
    <xf numFmtId="0" fontId="24" fillId="0" borderId="55" xfId="0" applyFont="1" applyBorder="1" applyProtection="1">
      <alignment vertical="top" wrapText="1"/>
      <protection locked="0"/>
    </xf>
    <xf numFmtId="164" fontId="7" fillId="0" borderId="55" xfId="0" applyNumberFormat="1" applyFont="1" applyBorder="1" applyAlignment="1" applyProtection="1">
      <alignment vertical="center"/>
      <protection locked="0"/>
    </xf>
    <xf numFmtId="44" fontId="7" fillId="0" borderId="56" xfId="1" applyFont="1" applyFill="1" applyBorder="1" applyAlignment="1" applyProtection="1">
      <alignment vertical="center"/>
    </xf>
    <xf numFmtId="2" fontId="27" fillId="0" borderId="56" xfId="1" applyNumberFormat="1" applyFont="1" applyBorder="1" applyAlignment="1" applyProtection="1">
      <alignment horizontal="center" vertical="center"/>
      <protection locked="0"/>
    </xf>
    <xf numFmtId="164" fontId="7" fillId="0" borderId="21" xfId="0" applyNumberFormat="1" applyFont="1" applyBorder="1" applyAlignment="1" applyProtection="1">
      <alignment vertical="center"/>
      <protection locked="0"/>
    </xf>
    <xf numFmtId="44" fontId="8" fillId="0" borderId="58" xfId="1" applyFont="1" applyFill="1" applyBorder="1" applyAlignment="1" applyProtection="1">
      <alignment horizontal="right" vertical="center"/>
    </xf>
    <xf numFmtId="44" fontId="8" fillId="0" borderId="59" xfId="1" applyFont="1" applyFill="1" applyBorder="1" applyAlignment="1" applyProtection="1">
      <alignment horizontal="right" vertical="center"/>
    </xf>
    <xf numFmtId="164" fontId="7" fillId="0" borderId="4" xfId="0" applyNumberFormat="1" applyFont="1" applyBorder="1" applyAlignment="1" applyProtection="1">
      <alignment horizontal="left" vertical="center"/>
      <protection locked="0"/>
    </xf>
    <xf numFmtId="164" fontId="7" fillId="0" borderId="10" xfId="0" applyNumberFormat="1" applyFont="1" applyBorder="1" applyAlignment="1" applyProtection="1">
      <alignment horizontal="left" vertical="center"/>
      <protection locked="0"/>
    </xf>
    <xf numFmtId="0" fontId="44" fillId="0" borderId="9" xfId="0" applyFont="1" applyBorder="1" applyAlignment="1">
      <alignment horizontal="left" vertical="top" wrapText="1"/>
    </xf>
    <xf numFmtId="164" fontId="7" fillId="0" borderId="7" xfId="0" applyNumberFormat="1" applyFont="1" applyBorder="1" applyAlignment="1" applyProtection="1">
      <alignment vertical="center"/>
      <protection locked="0"/>
    </xf>
    <xf numFmtId="44" fontId="7" fillId="0" borderId="60" xfId="1" applyFont="1" applyFill="1" applyBorder="1" applyAlignment="1" applyProtection="1">
      <alignment vertical="center"/>
    </xf>
    <xf numFmtId="2" fontId="27" fillId="0" borderId="60" xfId="1" applyNumberFormat="1" applyFont="1" applyBorder="1" applyAlignment="1" applyProtection="1">
      <alignment horizontal="center" vertical="center"/>
      <protection locked="0"/>
    </xf>
    <xf numFmtId="44" fontId="8" fillId="0" borderId="61" xfId="1" applyFont="1" applyFill="1" applyBorder="1" applyAlignment="1" applyProtection="1">
      <alignment horizontal="right" vertical="center"/>
    </xf>
    <xf numFmtId="0" fontId="23" fillId="0" borderId="6" xfId="0" applyFont="1" applyBorder="1" applyAlignment="1" applyProtection="1">
      <alignment horizontal="left" vertical="center"/>
      <protection locked="0"/>
    </xf>
    <xf numFmtId="0" fontId="23" fillId="0" borderId="8" xfId="0" applyFont="1" applyBorder="1" applyAlignment="1" applyProtection="1">
      <alignment horizontal="left" vertical="center"/>
      <protection locked="0"/>
    </xf>
    <xf numFmtId="0" fontId="45" fillId="0" borderId="0" xfId="0" applyFont="1">
      <alignment vertical="top" wrapText="1"/>
    </xf>
    <xf numFmtId="0" fontId="7" fillId="0" borderId="57" xfId="0" applyFont="1" applyBorder="1" applyAlignment="1" applyProtection="1">
      <alignment horizontal="left" vertical="center" wrapText="1"/>
      <protection locked="0"/>
    </xf>
    <xf numFmtId="0" fontId="7" fillId="0" borderId="22" xfId="0" applyFont="1" applyBorder="1" applyAlignment="1" applyProtection="1">
      <alignment horizontal="left" vertical="center" wrapText="1"/>
      <protection locked="0"/>
    </xf>
    <xf numFmtId="0" fontId="7" fillId="0" borderId="47" xfId="0" applyFont="1" applyBorder="1" applyAlignment="1" applyProtection="1">
      <alignment horizontal="left" vertical="center" wrapText="1"/>
      <protection locked="0"/>
    </xf>
    <xf numFmtId="0" fontId="7" fillId="0" borderId="11" xfId="0" applyFont="1" applyBorder="1" applyAlignment="1" applyProtection="1">
      <alignment horizontal="left" vertical="center" wrapText="1"/>
      <protection locked="0"/>
    </xf>
    <xf numFmtId="0" fontId="7" fillId="0" borderId="7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 applyProtection="1">
      <alignment horizontal="left" vertical="center" wrapText="1"/>
      <protection locked="0"/>
    </xf>
    <xf numFmtId="164" fontId="21" fillId="4" borderId="17" xfId="0" applyNumberFormat="1" applyFont="1" applyFill="1" applyBorder="1" applyAlignment="1" applyProtection="1">
      <alignment horizontal="center" vertical="center"/>
      <protection locked="0"/>
    </xf>
    <xf numFmtId="164" fontId="21" fillId="4" borderId="18" xfId="0" applyNumberFormat="1" applyFont="1" applyFill="1" applyBorder="1" applyAlignment="1" applyProtection="1">
      <alignment horizontal="center" vertical="center"/>
      <protection locked="0"/>
    </xf>
    <xf numFmtId="164" fontId="36" fillId="4" borderId="17" xfId="0" applyNumberFormat="1" applyFont="1" applyFill="1" applyBorder="1" applyAlignment="1" applyProtection="1">
      <alignment horizontal="center" vertical="center"/>
      <protection locked="0"/>
    </xf>
    <xf numFmtId="164" fontId="36" fillId="4" borderId="18" xfId="0" applyNumberFormat="1" applyFont="1" applyFill="1" applyBorder="1" applyAlignment="1" applyProtection="1">
      <alignment horizontal="center" vertical="center"/>
      <protection locked="0"/>
    </xf>
    <xf numFmtId="0" fontId="23" fillId="0" borderId="6" xfId="0" applyFont="1" applyBorder="1" applyAlignment="1" applyProtection="1">
      <alignment horizontal="left" vertical="center" wrapText="1"/>
      <protection locked="0"/>
    </xf>
    <xf numFmtId="0" fontId="23" fillId="0" borderId="8" xfId="0" applyFont="1" applyBorder="1" applyAlignment="1" applyProtection="1">
      <alignment horizontal="left" vertical="center" wrapText="1"/>
      <protection locked="0"/>
    </xf>
    <xf numFmtId="0" fontId="23" fillId="0" borderId="5" xfId="0" applyFont="1" applyBorder="1" applyAlignment="1" applyProtection="1">
      <alignment horizontal="left" vertical="center" wrapText="1"/>
      <protection locked="0"/>
    </xf>
    <xf numFmtId="0" fontId="23" fillId="0" borderId="1" xfId="0" applyFont="1" applyBorder="1" applyAlignment="1" applyProtection="1">
      <alignment horizontal="left" vertical="center" wrapText="1"/>
      <protection locked="0"/>
    </xf>
    <xf numFmtId="0" fontId="23" fillId="0" borderId="12" xfId="0" applyFont="1" applyBorder="1" applyAlignment="1" applyProtection="1">
      <alignment horizontal="left" vertical="center" wrapText="1"/>
      <protection locked="0"/>
    </xf>
    <xf numFmtId="0" fontId="23" fillId="0" borderId="21" xfId="0" applyFont="1" applyBorder="1" applyAlignment="1" applyProtection="1">
      <alignment horizontal="left" vertical="center" wrapText="1"/>
      <protection locked="0"/>
    </xf>
    <xf numFmtId="0" fontId="7" fillId="0" borderId="57" xfId="0" applyFont="1" applyBorder="1" applyAlignment="1" applyProtection="1">
      <alignment horizontal="left" vertical="center"/>
      <protection locked="0"/>
    </xf>
    <xf numFmtId="0" fontId="7" fillId="0" borderId="47" xfId="0" applyFont="1" applyBorder="1" applyAlignment="1" applyProtection="1">
      <alignment horizontal="left" vertical="center"/>
      <protection locked="0"/>
    </xf>
    <xf numFmtId="0" fontId="7" fillId="0" borderId="26" xfId="0" applyFont="1" applyBorder="1" applyAlignment="1" applyProtection="1">
      <alignment horizontal="left" vertical="center" wrapText="1"/>
      <protection locked="0"/>
    </xf>
    <xf numFmtId="0" fontId="7" fillId="0" borderId="18" xfId="0" applyFont="1" applyBorder="1" applyAlignment="1" applyProtection="1">
      <alignment horizontal="left" vertical="center" wrapText="1"/>
      <protection locked="0"/>
    </xf>
    <xf numFmtId="0" fontId="17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left" wrapText="1"/>
      <protection locked="0"/>
    </xf>
    <xf numFmtId="166" fontId="34" fillId="0" borderId="2" xfId="6" applyFont="1" applyBorder="1" applyAlignment="1" applyProtection="1">
      <alignment horizontal="left" wrapText="1"/>
      <protection locked="0"/>
    </xf>
    <xf numFmtId="166" fontId="34" fillId="0" borderId="3" xfId="6" applyFont="1" applyBorder="1" applyAlignment="1" applyProtection="1">
      <alignment horizontal="left" wrapText="1"/>
      <protection locked="0"/>
    </xf>
    <xf numFmtId="164" fontId="43" fillId="2" borderId="5" xfId="0" applyNumberFormat="1" applyFont="1" applyFill="1" applyBorder="1" applyAlignment="1" applyProtection="1">
      <alignment horizontal="left" vertical="center" wrapText="1"/>
      <protection locked="0"/>
    </xf>
    <xf numFmtId="164" fontId="6" fillId="2" borderId="0" xfId="0" applyNumberFormat="1" applyFont="1" applyFill="1" applyAlignment="1" applyProtection="1">
      <alignment horizontal="left" vertical="center" wrapText="1"/>
      <protection locked="0"/>
    </xf>
    <xf numFmtId="0" fontId="23" fillId="0" borderId="17" xfId="0" applyFont="1" applyBorder="1" applyAlignment="1" applyProtection="1">
      <alignment horizontal="left" vertical="center" wrapText="1"/>
      <protection locked="0"/>
    </xf>
    <xf numFmtId="0" fontId="23" fillId="0" borderId="27" xfId="0" applyFont="1" applyBorder="1" applyAlignment="1" applyProtection="1">
      <alignment horizontal="left" vertical="center" wrapText="1"/>
      <protection locked="0"/>
    </xf>
    <xf numFmtId="0" fontId="44" fillId="0" borderId="38" xfId="0" applyFont="1" applyBorder="1" applyAlignment="1">
      <alignment horizontal="left" vertical="top" wrapText="1"/>
    </xf>
    <xf numFmtId="0" fontId="25" fillId="3" borderId="0" xfId="0" applyFont="1" applyFill="1" applyAlignment="1">
      <alignment horizontal="left" wrapText="1"/>
    </xf>
    <xf numFmtId="164" fontId="21" fillId="4" borderId="17" xfId="0" applyNumberFormat="1" applyFont="1" applyFill="1" applyBorder="1" applyAlignment="1" applyProtection="1">
      <alignment horizontal="left" vertical="top" wrapText="1"/>
      <protection locked="0"/>
    </xf>
    <xf numFmtId="164" fontId="21" fillId="4" borderId="18" xfId="0" applyNumberFormat="1" applyFont="1" applyFill="1" applyBorder="1" applyAlignment="1" applyProtection="1">
      <alignment horizontal="left" vertical="top" wrapText="1"/>
      <protection locked="0"/>
    </xf>
    <xf numFmtId="164" fontId="22" fillId="0" borderId="6" xfId="0" applyNumberFormat="1" applyFont="1" applyBorder="1" applyAlignment="1" applyProtection="1">
      <alignment horizontal="left" vertical="center"/>
      <protection locked="0"/>
    </xf>
    <xf numFmtId="164" fontId="22" fillId="0" borderId="13" xfId="0" applyNumberFormat="1" applyFont="1" applyBorder="1" applyAlignment="1" applyProtection="1">
      <alignment horizontal="left" vertical="center"/>
      <protection locked="0"/>
    </xf>
    <xf numFmtId="0" fontId="24" fillId="4" borderId="18" xfId="0" applyFont="1" applyFill="1" applyBorder="1" applyAlignment="1">
      <alignment horizontal="left" vertical="top" wrapText="1"/>
    </xf>
    <xf numFmtId="0" fontId="24" fillId="4" borderId="23" xfId="0" applyFont="1" applyFill="1" applyBorder="1" applyAlignment="1">
      <alignment horizontal="left" vertical="top" wrapText="1"/>
    </xf>
    <xf numFmtId="164" fontId="22" fillId="0" borderId="6" xfId="0" applyNumberFormat="1" applyFont="1" applyBorder="1" applyAlignment="1" applyProtection="1">
      <alignment horizontal="left" vertical="center" wrapText="1"/>
      <protection locked="0"/>
    </xf>
    <xf numFmtId="164" fontId="22" fillId="0" borderId="13" xfId="0" applyNumberFormat="1" applyFont="1" applyBorder="1" applyAlignment="1" applyProtection="1">
      <alignment horizontal="left" vertical="center" wrapText="1"/>
      <protection locked="0"/>
    </xf>
    <xf numFmtId="164" fontId="22" fillId="0" borderId="5" xfId="0" applyNumberFormat="1" applyFont="1" applyBorder="1" applyAlignment="1" applyProtection="1">
      <alignment horizontal="left" vertical="center" wrapText="1"/>
      <protection locked="0"/>
    </xf>
    <xf numFmtId="164" fontId="22" fillId="0" borderId="14" xfId="0" applyNumberFormat="1" applyFont="1" applyBorder="1" applyAlignment="1" applyProtection="1">
      <alignment horizontal="left" vertical="center" wrapText="1"/>
      <protection locked="0"/>
    </xf>
    <xf numFmtId="164" fontId="22" fillId="0" borderId="12" xfId="0" applyNumberFormat="1" applyFont="1" applyBorder="1" applyAlignment="1" applyProtection="1">
      <alignment horizontal="left" vertical="center" wrapText="1"/>
      <protection locked="0"/>
    </xf>
    <xf numFmtId="164" fontId="22" fillId="0" borderId="15" xfId="0" applyNumberFormat="1" applyFont="1" applyBorder="1" applyAlignment="1" applyProtection="1">
      <alignment horizontal="left" vertical="center" wrapText="1"/>
      <protection locked="0"/>
    </xf>
    <xf numFmtId="0" fontId="23" fillId="0" borderId="17" xfId="0" applyFont="1" applyBorder="1" applyAlignment="1" applyProtection="1">
      <alignment horizontal="left" vertical="top" wrapText="1"/>
      <protection locked="0"/>
    </xf>
    <xf numFmtId="0" fontId="23" fillId="0" borderId="27" xfId="0" applyFont="1" applyBorder="1" applyAlignment="1" applyProtection="1">
      <alignment horizontal="left" vertical="top" wrapText="1"/>
      <protection locked="0"/>
    </xf>
    <xf numFmtId="0" fontId="7" fillId="0" borderId="0" xfId="0" applyFont="1" applyBorder="1" applyAlignment="1" applyProtection="1">
      <alignment horizontal="left" vertical="center" wrapText="1"/>
      <protection locked="0"/>
    </xf>
    <xf numFmtId="0" fontId="7" fillId="0" borderId="41" xfId="0" applyFont="1" applyBorder="1" applyAlignment="1" applyProtection="1">
      <alignment horizontal="left" vertical="center" wrapText="1"/>
      <protection locked="0"/>
    </xf>
    <xf numFmtId="0" fontId="7" fillId="0" borderId="30" xfId="0" applyFont="1" applyBorder="1" applyAlignment="1" applyProtection="1">
      <alignment horizontal="left" vertical="center" wrapText="1"/>
      <protection locked="0"/>
    </xf>
  </cellXfs>
  <cellStyles count="11">
    <cellStyle name="Excel Built-in Currency" xfId="4" xr:uid="{03CD2986-CE8B-4314-820C-7C4B74CA6112}"/>
    <cellStyle name="Excel Built-in Normal" xfId="2" xr:uid="{4E5E3877-2666-4E03-85A8-35FF4D536792}"/>
    <cellStyle name="Excel Built-in Normal 1" xfId="6" xr:uid="{FB719B5A-0807-44C6-9841-0D5D7FE5E3F3}"/>
    <cellStyle name="Excel Built-in Normal 2" xfId="5" xr:uid="{74A24C46-5923-46F1-919D-3CCFAB64D711}"/>
    <cellStyle name="Heading" xfId="7" xr:uid="{30F4589E-C41F-4D0D-BA84-4234209C2BE2}"/>
    <cellStyle name="Heading1" xfId="8" xr:uid="{9DAB2084-1AC2-47AB-BB6A-09F22F68B06D}"/>
    <cellStyle name="Monétaire" xfId="1" builtinId="4"/>
    <cellStyle name="Normal" xfId="0" builtinId="0"/>
    <cellStyle name="Normal 2" xfId="3" xr:uid="{F0CA19D9-FBB9-4CD2-87ED-94374E4CAD6C}"/>
    <cellStyle name="Result" xfId="9" xr:uid="{0C482FBC-5024-43EC-B184-DE269781F58F}"/>
    <cellStyle name="Result2" xfId="10" xr:uid="{AC44E085-BF9D-4664-97FB-C6D3DB7ADD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1064559</xdr:colOff>
      <xdr:row>0</xdr:row>
      <xdr:rowOff>70037</xdr:rowOff>
    </xdr:from>
    <xdr:to>
      <xdr:col>9</xdr:col>
      <xdr:colOff>1540809</xdr:colOff>
      <xdr:row>2</xdr:row>
      <xdr:rowOff>210110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29BA23B9-6C54-A6C0-8607-BE15896F7F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12831" y="70037"/>
          <a:ext cx="1666875" cy="1666874"/>
        </a:xfrm>
        <a:prstGeom prst="rect">
          <a:avLst/>
        </a:prstGeom>
      </xdr:spPr>
    </xdr:pic>
    <xdr:clientData/>
  </xdr:twoCellAnchor>
  <xdr:twoCellAnchor editAs="oneCell">
    <xdr:from>
      <xdr:col>5</xdr:col>
      <xdr:colOff>44826</xdr:colOff>
      <xdr:row>0</xdr:row>
      <xdr:rowOff>0</xdr:rowOff>
    </xdr:from>
    <xdr:to>
      <xdr:col>6</xdr:col>
      <xdr:colOff>834839</xdr:colOff>
      <xdr:row>2</xdr:row>
      <xdr:rowOff>115716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52CF6505-406A-46BC-947E-FD0A58FFEB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773" t="26771" r="27050" b="35186"/>
        <a:stretch/>
      </xdr:blipFill>
      <xdr:spPr>
        <a:xfrm>
          <a:off x="5955929" y="0"/>
          <a:ext cx="3241300" cy="16425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D5F32-E29C-4DEB-BDCD-19EE9A651B5D}">
  <sheetPr>
    <tabColor theme="4" tint="-0.249977111117893"/>
    <pageSetUpPr autoPageBreaks="0" fitToPage="1"/>
  </sheetPr>
  <dimension ref="A1:N69"/>
  <sheetViews>
    <sheetView showGridLines="0" tabSelected="1" zoomScale="68" zoomScaleNormal="68" workbookViewId="0">
      <selection activeCell="H4" sqref="H4:J4"/>
    </sheetView>
  </sheetViews>
  <sheetFormatPr baseColWidth="10" defaultColWidth="9.33203125" defaultRowHeight="13.8" x14ac:dyDescent="0.3"/>
  <cols>
    <col min="1" max="1" width="6.33203125" style="1" customWidth="1"/>
    <col min="2" max="2" width="8" style="1" customWidth="1"/>
    <col min="3" max="3" width="33.44140625" style="1" customWidth="1"/>
    <col min="4" max="4" width="28.6640625" style="1" customWidth="1"/>
    <col min="5" max="5" width="12.109375" style="1" customWidth="1"/>
    <col min="6" max="7" width="36.88671875" style="1" customWidth="1"/>
    <col min="8" max="8" width="17" style="1" customWidth="1"/>
    <col min="9" max="9" width="17.88671875" style="1" customWidth="1"/>
    <col min="10" max="10" width="25.44140625" style="1" customWidth="1"/>
    <col min="11" max="11" width="9.33203125" style="1"/>
    <col min="12" max="12" width="11.109375" style="1" customWidth="1"/>
    <col min="13" max="16384" width="9.33203125" style="1"/>
  </cols>
  <sheetData>
    <row r="1" spans="1:14" ht="98.4" customHeight="1" x14ac:dyDescent="0.3">
      <c r="B1" s="141" t="s">
        <v>0</v>
      </c>
      <c r="C1" s="141"/>
      <c r="D1" s="141"/>
      <c r="E1" s="141"/>
      <c r="F1" s="22"/>
      <c r="G1" s="22"/>
      <c r="I1" s="23"/>
      <c r="J1" s="23"/>
      <c r="K1" s="4"/>
      <c r="L1" s="4"/>
      <c r="M1" s="4"/>
      <c r="N1" s="4"/>
    </row>
    <row r="2" spans="1:14" ht="21.75" customHeight="1" x14ac:dyDescent="0.3">
      <c r="A2" s="22"/>
      <c r="B2" s="142" t="s">
        <v>1</v>
      </c>
      <c r="C2" s="142"/>
      <c r="D2" s="142"/>
      <c r="E2" s="142"/>
      <c r="F2" s="142"/>
      <c r="G2" s="11"/>
    </row>
    <row r="3" spans="1:14" ht="21" x14ac:dyDescent="0.3">
      <c r="B3" s="143" t="s">
        <v>22</v>
      </c>
      <c r="C3" s="143"/>
      <c r="D3" s="143"/>
      <c r="E3" s="143"/>
      <c r="F3" s="4"/>
      <c r="G3" s="11"/>
    </row>
    <row r="4" spans="1:14" s="2" customFormat="1" ht="24" customHeight="1" x14ac:dyDescent="0.45">
      <c r="B4" s="143"/>
      <c r="C4" s="143"/>
      <c r="D4" s="143"/>
      <c r="E4" s="143"/>
      <c r="G4" s="12" t="s">
        <v>2</v>
      </c>
      <c r="H4" s="146"/>
      <c r="I4" s="146"/>
      <c r="J4" s="146"/>
    </row>
    <row r="5" spans="1:14" s="2" customFormat="1" ht="23.4" customHeight="1" x14ac:dyDescent="0.45">
      <c r="B5" s="142" t="s">
        <v>3</v>
      </c>
      <c r="C5" s="142"/>
      <c r="G5" s="12" t="s">
        <v>4</v>
      </c>
      <c r="H5" s="147"/>
      <c r="I5" s="147"/>
      <c r="J5" s="147"/>
    </row>
    <row r="6" spans="1:14" s="2" customFormat="1" ht="25.95" customHeight="1" x14ac:dyDescent="0.45">
      <c r="G6" s="12" t="s">
        <v>80</v>
      </c>
      <c r="H6" s="146"/>
      <c r="I6" s="146"/>
      <c r="J6" s="146"/>
    </row>
    <row r="7" spans="1:14" s="5" customFormat="1" ht="31.2" customHeight="1" x14ac:dyDescent="0.45">
      <c r="F7" s="145" t="s">
        <v>81</v>
      </c>
      <c r="G7" s="145"/>
      <c r="H7" s="145"/>
      <c r="I7" s="145"/>
      <c r="J7" s="145"/>
    </row>
    <row r="8" spans="1:14" s="6" customFormat="1" ht="51.75" customHeight="1" thickBot="1" x14ac:dyDescent="0.35">
      <c r="B8" s="144" t="s">
        <v>5</v>
      </c>
      <c r="C8" s="144"/>
      <c r="D8" s="144"/>
      <c r="E8" s="144"/>
      <c r="F8" s="144"/>
      <c r="G8" s="144"/>
      <c r="H8" s="144"/>
      <c r="I8" s="144"/>
      <c r="J8" s="144"/>
    </row>
    <row r="9" spans="1:14" s="6" customFormat="1" ht="47.4" thickBot="1" x14ac:dyDescent="0.35">
      <c r="B9" s="13"/>
      <c r="C9" s="13"/>
      <c r="D9" s="14"/>
      <c r="E9" s="15"/>
      <c r="F9" s="16"/>
      <c r="G9" s="7"/>
      <c r="H9" s="70" t="s">
        <v>6</v>
      </c>
      <c r="I9" s="71" t="s">
        <v>7</v>
      </c>
      <c r="J9" s="72" t="s">
        <v>8</v>
      </c>
    </row>
    <row r="10" spans="1:14" s="6" customFormat="1" ht="30.6" thickBot="1" x14ac:dyDescent="0.35">
      <c r="B10" s="127" t="s">
        <v>24</v>
      </c>
      <c r="C10" s="128"/>
      <c r="D10" s="128"/>
      <c r="E10" s="128"/>
      <c r="F10" s="128"/>
      <c r="G10" s="128"/>
      <c r="H10" s="79"/>
      <c r="I10" s="80">
        <v>1</v>
      </c>
      <c r="J10" s="81"/>
    </row>
    <row r="11" spans="1:14" s="6" customFormat="1" ht="61.95" customHeight="1" thickBot="1" x14ac:dyDescent="0.35">
      <c r="B11" s="148" t="s">
        <v>82</v>
      </c>
      <c r="C11" s="149"/>
      <c r="D11" s="149"/>
      <c r="E11" s="149"/>
      <c r="F11" s="149"/>
      <c r="G11" s="149"/>
      <c r="H11" s="82">
        <v>10</v>
      </c>
      <c r="I11" s="84"/>
      <c r="J11" s="83">
        <f>H11*I11</f>
        <v>0</v>
      </c>
    </row>
    <row r="12" spans="1:14" s="6" customFormat="1" ht="51.6" customHeight="1" thickBot="1" x14ac:dyDescent="0.35">
      <c r="B12" s="129" t="s">
        <v>9</v>
      </c>
      <c r="C12" s="130"/>
      <c r="D12" s="130"/>
      <c r="E12" s="130"/>
      <c r="F12" s="130"/>
      <c r="G12" s="130"/>
      <c r="H12" s="28"/>
      <c r="I12" s="29">
        <v>1</v>
      </c>
      <c r="J12" s="30"/>
    </row>
    <row r="13" spans="1:14" s="6" customFormat="1" ht="34.950000000000003" customHeight="1" x14ac:dyDescent="0.3">
      <c r="B13" s="131" t="s">
        <v>26</v>
      </c>
      <c r="C13" s="132"/>
      <c r="D13" s="62" t="s">
        <v>41</v>
      </c>
      <c r="E13" s="74"/>
      <c r="F13" s="75"/>
      <c r="G13" s="45" t="s">
        <v>10</v>
      </c>
      <c r="H13" s="54">
        <v>2.8</v>
      </c>
      <c r="I13" s="55"/>
      <c r="J13" s="108">
        <f t="shared" ref="J13:J22" si="0">H13*I13</f>
        <v>0</v>
      </c>
    </row>
    <row r="14" spans="1:14" s="6" customFormat="1" ht="34.950000000000003" customHeight="1" x14ac:dyDescent="0.3">
      <c r="B14" s="133"/>
      <c r="C14" s="134"/>
      <c r="D14" s="97" t="s">
        <v>55</v>
      </c>
      <c r="E14" s="88"/>
      <c r="F14" s="89"/>
      <c r="G14" s="85" t="s">
        <v>10</v>
      </c>
      <c r="H14" s="86">
        <v>5</v>
      </c>
      <c r="I14" s="87"/>
      <c r="J14" s="109">
        <f t="shared" si="0"/>
        <v>0</v>
      </c>
    </row>
    <row r="15" spans="1:14" s="6" customFormat="1" ht="34.950000000000003" customHeight="1" x14ac:dyDescent="0.3">
      <c r="B15" s="133"/>
      <c r="C15" s="134"/>
      <c r="D15" s="76" t="s">
        <v>42</v>
      </c>
      <c r="E15" s="77"/>
      <c r="F15" s="78"/>
      <c r="G15" s="56" t="s">
        <v>10</v>
      </c>
      <c r="H15" s="57">
        <v>2.8</v>
      </c>
      <c r="I15" s="58"/>
      <c r="J15" s="98">
        <f t="shared" si="0"/>
        <v>0</v>
      </c>
    </row>
    <row r="16" spans="1:14" s="6" customFormat="1" ht="34.950000000000003" customHeight="1" thickBot="1" x14ac:dyDescent="0.35">
      <c r="B16" s="135"/>
      <c r="C16" s="136"/>
      <c r="D16" s="59" t="s">
        <v>43</v>
      </c>
      <c r="E16" s="60"/>
      <c r="F16" s="61"/>
      <c r="G16" s="25" t="s">
        <v>10</v>
      </c>
      <c r="H16" s="26">
        <v>5</v>
      </c>
      <c r="I16" s="27"/>
      <c r="J16" s="73">
        <f t="shared" si="0"/>
        <v>0</v>
      </c>
    </row>
    <row r="17" spans="2:10" s="6" customFormat="1" ht="34.950000000000003" customHeight="1" thickBot="1" x14ac:dyDescent="0.35">
      <c r="B17" s="150" t="s">
        <v>25</v>
      </c>
      <c r="C17" s="151"/>
      <c r="D17" s="40"/>
      <c r="E17" s="41"/>
      <c r="F17" s="42"/>
      <c r="G17" s="35" t="s">
        <v>69</v>
      </c>
      <c r="H17" s="36">
        <v>2.8</v>
      </c>
      <c r="I17" s="37"/>
      <c r="J17" s="38">
        <f t="shared" si="0"/>
        <v>0</v>
      </c>
    </row>
    <row r="18" spans="2:10" s="6" customFormat="1" ht="34.950000000000003" customHeight="1" thickBot="1" x14ac:dyDescent="0.35">
      <c r="B18" s="150" t="s">
        <v>56</v>
      </c>
      <c r="C18" s="151"/>
      <c r="D18" s="40" t="s">
        <v>57</v>
      </c>
      <c r="E18" s="41"/>
      <c r="F18" s="42"/>
      <c r="G18" s="35" t="s">
        <v>23</v>
      </c>
      <c r="H18" s="36">
        <v>2.8</v>
      </c>
      <c r="I18" s="37"/>
      <c r="J18" s="38">
        <f t="shared" si="0"/>
        <v>0</v>
      </c>
    </row>
    <row r="19" spans="2:10" s="6" customFormat="1" ht="34.950000000000003" customHeight="1" thickBot="1" x14ac:dyDescent="0.35">
      <c r="B19" s="117" t="s">
        <v>70</v>
      </c>
      <c r="C19" s="118"/>
      <c r="D19" s="139" t="s">
        <v>71</v>
      </c>
      <c r="E19" s="140"/>
      <c r="F19" s="140"/>
      <c r="G19" s="113" t="s">
        <v>23</v>
      </c>
      <c r="H19" s="114">
        <v>2</v>
      </c>
      <c r="I19" s="115"/>
      <c r="J19" s="116">
        <f t="shared" si="0"/>
        <v>0</v>
      </c>
    </row>
    <row r="20" spans="2:10" s="6" customFormat="1" ht="34.950000000000003" customHeight="1" x14ac:dyDescent="0.3">
      <c r="B20" s="131" t="s">
        <v>48</v>
      </c>
      <c r="C20" s="132"/>
      <c r="D20" s="62" t="s">
        <v>66</v>
      </c>
      <c r="E20" s="74"/>
      <c r="F20" s="75"/>
      <c r="G20" s="45" t="s">
        <v>23</v>
      </c>
      <c r="H20" s="54">
        <v>3</v>
      </c>
      <c r="I20" s="55"/>
      <c r="J20" s="108">
        <f t="shared" si="0"/>
        <v>0</v>
      </c>
    </row>
    <row r="21" spans="2:10" s="6" customFormat="1" ht="34.950000000000003" customHeight="1" x14ac:dyDescent="0.3">
      <c r="B21" s="133"/>
      <c r="C21" s="134"/>
      <c r="D21" s="97" t="s">
        <v>49</v>
      </c>
      <c r="E21" s="88"/>
      <c r="F21" s="89"/>
      <c r="G21" s="85" t="s">
        <v>23</v>
      </c>
      <c r="H21" s="86">
        <v>3</v>
      </c>
      <c r="I21" s="87"/>
      <c r="J21" s="109">
        <f t="shared" si="0"/>
        <v>0</v>
      </c>
    </row>
    <row r="22" spans="2:10" s="6" customFormat="1" ht="34.950000000000003" customHeight="1" thickBot="1" x14ac:dyDescent="0.35">
      <c r="B22" s="135"/>
      <c r="C22" s="136"/>
      <c r="D22" s="59" t="s">
        <v>44</v>
      </c>
      <c r="E22" s="60"/>
      <c r="F22" s="61"/>
      <c r="G22" s="107" t="s">
        <v>23</v>
      </c>
      <c r="H22" s="52">
        <v>3</v>
      </c>
      <c r="I22" s="53"/>
      <c r="J22" s="73">
        <f t="shared" si="0"/>
        <v>0</v>
      </c>
    </row>
    <row r="23" spans="2:10" s="6" customFormat="1" ht="34.950000000000003" customHeight="1" x14ac:dyDescent="0.3">
      <c r="B23" s="131" t="s">
        <v>36</v>
      </c>
      <c r="C23" s="132"/>
      <c r="D23" s="137" t="s">
        <v>51</v>
      </c>
      <c r="E23" s="77"/>
      <c r="F23" s="89"/>
      <c r="G23" s="85" t="s">
        <v>23</v>
      </c>
      <c r="H23" s="86">
        <v>1.7</v>
      </c>
      <c r="I23" s="87"/>
      <c r="J23" s="98">
        <f t="shared" ref="J23:J24" si="1">H23*I23</f>
        <v>0</v>
      </c>
    </row>
    <row r="24" spans="2:10" s="6" customFormat="1" ht="34.950000000000003" customHeight="1" thickBot="1" x14ac:dyDescent="0.35">
      <c r="B24" s="133"/>
      <c r="C24" s="134"/>
      <c r="D24" s="138"/>
      <c r="E24" s="77"/>
      <c r="F24" s="89"/>
      <c r="G24" s="85" t="s">
        <v>52</v>
      </c>
      <c r="H24" s="86">
        <v>3</v>
      </c>
      <c r="I24" s="87"/>
      <c r="J24" s="98">
        <f t="shared" si="1"/>
        <v>0</v>
      </c>
    </row>
    <row r="25" spans="2:10" s="6" customFormat="1" ht="34.950000000000003" customHeight="1" x14ac:dyDescent="0.3">
      <c r="B25" s="131" t="s">
        <v>35</v>
      </c>
      <c r="C25" s="132"/>
      <c r="D25" s="62" t="s">
        <v>29</v>
      </c>
      <c r="E25" s="74"/>
      <c r="F25" s="75"/>
      <c r="G25" s="45" t="s">
        <v>10</v>
      </c>
      <c r="H25" s="54">
        <v>2.2999999999999998</v>
      </c>
      <c r="I25" s="55"/>
      <c r="J25" s="39">
        <f t="shared" ref="J25:J36" si="2">H25*I25</f>
        <v>0</v>
      </c>
    </row>
    <row r="26" spans="2:10" s="6" customFormat="1" ht="34.950000000000003" customHeight="1" thickBot="1" x14ac:dyDescent="0.35">
      <c r="B26" s="135"/>
      <c r="C26" s="136"/>
      <c r="D26" s="101" t="s">
        <v>44</v>
      </c>
      <c r="E26" s="102"/>
      <c r="F26" s="103"/>
      <c r="G26" s="104" t="s">
        <v>10</v>
      </c>
      <c r="H26" s="105">
        <v>2.2999999999999998</v>
      </c>
      <c r="I26" s="106"/>
      <c r="J26" s="94">
        <f t="shared" si="2"/>
        <v>0</v>
      </c>
    </row>
    <row r="27" spans="2:10" s="6" customFormat="1" ht="34.950000000000003" customHeight="1" thickBot="1" x14ac:dyDescent="0.35">
      <c r="B27" s="150" t="s">
        <v>45</v>
      </c>
      <c r="C27" s="151"/>
      <c r="D27" s="40"/>
      <c r="E27" s="41"/>
      <c r="F27" s="42"/>
      <c r="G27" s="35" t="s">
        <v>10</v>
      </c>
      <c r="H27" s="36">
        <v>4.2</v>
      </c>
      <c r="I27" s="37"/>
      <c r="J27" s="38">
        <f t="shared" si="2"/>
        <v>0</v>
      </c>
    </row>
    <row r="28" spans="2:10" s="6" customFormat="1" ht="34.950000000000003" customHeight="1" thickBot="1" x14ac:dyDescent="0.35">
      <c r="B28" s="150" t="s">
        <v>68</v>
      </c>
      <c r="C28" s="151"/>
      <c r="D28" s="40"/>
      <c r="E28" s="41"/>
      <c r="F28" s="42"/>
      <c r="G28" s="35" t="s">
        <v>10</v>
      </c>
      <c r="H28" s="36">
        <v>4.8</v>
      </c>
      <c r="I28" s="37"/>
      <c r="J28" s="38">
        <f t="shared" si="2"/>
        <v>0</v>
      </c>
    </row>
    <row r="29" spans="2:10" s="6" customFormat="1" ht="34.950000000000003" customHeight="1" thickBot="1" x14ac:dyDescent="0.35">
      <c r="B29" s="150" t="s">
        <v>72</v>
      </c>
      <c r="C29" s="151"/>
      <c r="D29" s="59"/>
      <c r="E29" s="60"/>
      <c r="F29" s="61"/>
      <c r="G29" s="25" t="s">
        <v>73</v>
      </c>
      <c r="H29" s="26">
        <v>2.2000000000000002</v>
      </c>
      <c r="I29" s="27"/>
      <c r="J29" s="38">
        <f t="shared" si="2"/>
        <v>0</v>
      </c>
    </row>
    <row r="30" spans="2:10" s="6" customFormat="1" ht="34.950000000000003" customHeight="1" thickBot="1" x14ac:dyDescent="0.35">
      <c r="B30" s="150" t="s">
        <v>67</v>
      </c>
      <c r="C30" s="151"/>
      <c r="D30" s="59"/>
      <c r="E30" s="60"/>
      <c r="F30" s="61"/>
      <c r="G30" s="25" t="s">
        <v>10</v>
      </c>
      <c r="H30" s="26">
        <v>2.8</v>
      </c>
      <c r="I30" s="27"/>
      <c r="J30" s="38">
        <f t="shared" si="2"/>
        <v>0</v>
      </c>
    </row>
    <row r="31" spans="2:10" s="6" customFormat="1" ht="34.950000000000003" customHeight="1" thickBot="1" x14ac:dyDescent="0.35">
      <c r="B31" s="150" t="s">
        <v>50</v>
      </c>
      <c r="C31" s="151"/>
      <c r="D31" s="59"/>
      <c r="E31" s="60"/>
      <c r="F31" s="61"/>
      <c r="G31" s="25" t="s">
        <v>10</v>
      </c>
      <c r="H31" s="26">
        <v>4.2</v>
      </c>
      <c r="I31" s="27"/>
      <c r="J31" s="38">
        <f t="shared" si="2"/>
        <v>0</v>
      </c>
    </row>
    <row r="32" spans="2:10" s="6" customFormat="1" ht="34.950000000000003" customHeight="1" x14ac:dyDescent="0.3">
      <c r="B32" s="131" t="s">
        <v>31</v>
      </c>
      <c r="C32" s="132"/>
      <c r="D32" s="123" t="s">
        <v>53</v>
      </c>
      <c r="E32" s="124"/>
      <c r="F32" s="124"/>
      <c r="G32" s="45" t="s">
        <v>10</v>
      </c>
      <c r="H32" s="54">
        <v>1.6</v>
      </c>
      <c r="I32" s="55"/>
      <c r="J32" s="108">
        <f t="shared" si="2"/>
        <v>0</v>
      </c>
    </row>
    <row r="33" spans="2:12" s="6" customFormat="1" ht="34.950000000000003" customHeight="1" x14ac:dyDescent="0.3">
      <c r="B33" s="133"/>
      <c r="C33" s="134"/>
      <c r="D33" s="121"/>
      <c r="E33" s="168"/>
      <c r="F33" s="168"/>
      <c r="G33" s="85" t="s">
        <v>30</v>
      </c>
      <c r="H33" s="86">
        <v>3</v>
      </c>
      <c r="I33" s="87"/>
      <c r="J33" s="109">
        <f t="shared" si="2"/>
        <v>0</v>
      </c>
    </row>
    <row r="34" spans="2:12" s="6" customFormat="1" ht="34.950000000000003" customHeight="1" thickBot="1" x14ac:dyDescent="0.35">
      <c r="B34" s="133"/>
      <c r="C34" s="134"/>
      <c r="D34" s="125"/>
      <c r="E34" s="126"/>
      <c r="F34" s="126"/>
      <c r="G34" s="85" t="s">
        <v>65</v>
      </c>
      <c r="H34" s="86">
        <v>7</v>
      </c>
      <c r="I34" s="87"/>
      <c r="J34" s="109">
        <f t="shared" si="2"/>
        <v>0</v>
      </c>
    </row>
    <row r="35" spans="2:12" s="6" customFormat="1" ht="34.950000000000003" customHeight="1" x14ac:dyDescent="0.3">
      <c r="B35" s="131" t="s">
        <v>54</v>
      </c>
      <c r="C35" s="132"/>
      <c r="D35" s="169"/>
      <c r="E35" s="170"/>
      <c r="F35" s="170"/>
      <c r="G35" s="45" t="s">
        <v>10</v>
      </c>
      <c r="H35" s="54">
        <v>2.9</v>
      </c>
      <c r="I35" s="55"/>
      <c r="J35" s="108">
        <f t="shared" ref="J35" si="3">H35*I35</f>
        <v>0</v>
      </c>
    </row>
    <row r="36" spans="2:12" s="6" customFormat="1" ht="34.950000000000003" customHeight="1" thickBot="1" x14ac:dyDescent="0.35">
      <c r="B36" s="135"/>
      <c r="C36" s="136"/>
      <c r="D36" s="59"/>
      <c r="E36" s="60"/>
      <c r="F36" s="61"/>
      <c r="G36" s="25" t="s">
        <v>79</v>
      </c>
      <c r="H36" s="26">
        <v>5</v>
      </c>
      <c r="I36" s="27"/>
      <c r="J36" s="73">
        <f t="shared" si="2"/>
        <v>0</v>
      </c>
    </row>
    <row r="37" spans="2:12" s="6" customFormat="1" ht="34.950000000000003" customHeight="1" thickBot="1" x14ac:dyDescent="0.35">
      <c r="B37" s="127" t="s">
        <v>11</v>
      </c>
      <c r="C37" s="128"/>
      <c r="D37" s="128"/>
      <c r="E37" s="128"/>
      <c r="F37" s="128"/>
      <c r="G37" s="128"/>
      <c r="H37" s="31"/>
      <c r="I37" s="32">
        <v>1</v>
      </c>
      <c r="J37" s="33"/>
    </row>
    <row r="38" spans="2:12" s="6" customFormat="1" ht="34.950000000000003" customHeight="1" thickBot="1" x14ac:dyDescent="0.35">
      <c r="B38" s="166" t="s">
        <v>34</v>
      </c>
      <c r="C38" s="167"/>
      <c r="D38" s="110" t="s">
        <v>46</v>
      </c>
      <c r="E38" s="111"/>
      <c r="F38" s="111"/>
      <c r="G38" s="25" t="s">
        <v>10</v>
      </c>
      <c r="H38" s="26">
        <v>3.5</v>
      </c>
      <c r="I38" s="27"/>
      <c r="J38" s="73">
        <f t="shared" ref="J38:J41" si="4">H38*I38</f>
        <v>0</v>
      </c>
    </row>
    <row r="39" spans="2:12" s="6" customFormat="1" ht="34.950000000000003" customHeight="1" x14ac:dyDescent="0.3">
      <c r="B39" s="131" t="s">
        <v>32</v>
      </c>
      <c r="C39" s="132"/>
      <c r="D39" s="120" t="s">
        <v>74</v>
      </c>
      <c r="E39" s="152" t="s">
        <v>75</v>
      </c>
      <c r="F39" s="152"/>
      <c r="G39" s="85" t="s">
        <v>10</v>
      </c>
      <c r="H39" s="86">
        <v>2.8</v>
      </c>
      <c r="I39" s="87"/>
      <c r="J39" s="96">
        <f t="shared" si="4"/>
        <v>0</v>
      </c>
    </row>
    <row r="40" spans="2:12" s="6" customFormat="1" ht="34.950000000000003" customHeight="1" x14ac:dyDescent="0.3">
      <c r="B40" s="133"/>
      <c r="C40" s="134"/>
      <c r="D40" s="121"/>
      <c r="E40" s="112"/>
      <c r="F40" s="112"/>
      <c r="G40" s="85" t="s">
        <v>30</v>
      </c>
      <c r="H40" s="86">
        <v>5</v>
      </c>
      <c r="I40" s="87"/>
      <c r="J40" s="96">
        <f t="shared" si="4"/>
        <v>0</v>
      </c>
    </row>
    <row r="41" spans="2:12" s="6" customFormat="1" ht="34.950000000000003" customHeight="1" x14ac:dyDescent="0.3">
      <c r="B41" s="133"/>
      <c r="C41" s="134"/>
      <c r="D41" s="122"/>
      <c r="E41" s="85"/>
      <c r="F41" s="85"/>
      <c r="G41" s="85" t="s">
        <v>62</v>
      </c>
      <c r="H41" s="86">
        <v>10</v>
      </c>
      <c r="I41" s="87"/>
      <c r="J41" s="96">
        <f t="shared" si="4"/>
        <v>0</v>
      </c>
    </row>
    <row r="42" spans="2:12" s="6" customFormat="1" ht="34.950000000000003" customHeight="1" x14ac:dyDescent="0.3">
      <c r="B42" s="133"/>
      <c r="C42" s="134"/>
      <c r="D42" s="120" t="s">
        <v>58</v>
      </c>
      <c r="E42" s="152" t="s">
        <v>60</v>
      </c>
      <c r="F42" s="152"/>
      <c r="G42" s="85" t="s">
        <v>10</v>
      </c>
      <c r="H42" s="86">
        <v>2.8</v>
      </c>
      <c r="I42" s="87"/>
      <c r="J42" s="96">
        <f t="shared" ref="J42:J47" si="5">H42*I42</f>
        <v>0</v>
      </c>
    </row>
    <row r="43" spans="2:12" s="6" customFormat="1" ht="34.950000000000003" customHeight="1" x14ac:dyDescent="0.3">
      <c r="B43" s="133"/>
      <c r="C43" s="134"/>
      <c r="D43" s="121"/>
      <c r="E43" s="112"/>
      <c r="F43" s="112"/>
      <c r="G43" s="85" t="s">
        <v>30</v>
      </c>
      <c r="H43" s="86">
        <v>5</v>
      </c>
      <c r="I43" s="87"/>
      <c r="J43" s="96">
        <f t="shared" si="5"/>
        <v>0</v>
      </c>
    </row>
    <row r="44" spans="2:12" s="6" customFormat="1" ht="34.950000000000003" customHeight="1" x14ac:dyDescent="0.3">
      <c r="B44" s="133"/>
      <c r="C44" s="134"/>
      <c r="D44" s="122"/>
      <c r="E44" s="85"/>
      <c r="F44" s="85"/>
      <c r="G44" s="85" t="s">
        <v>62</v>
      </c>
      <c r="H44" s="86">
        <v>10</v>
      </c>
      <c r="I44" s="87"/>
      <c r="J44" s="96">
        <f t="shared" si="5"/>
        <v>0</v>
      </c>
    </row>
    <row r="45" spans="2:12" s="6" customFormat="1" ht="34.950000000000003" customHeight="1" x14ac:dyDescent="0.3">
      <c r="B45" s="133"/>
      <c r="C45" s="134"/>
      <c r="D45" s="120" t="s">
        <v>59</v>
      </c>
      <c r="E45" s="152" t="s">
        <v>61</v>
      </c>
      <c r="F45" s="152"/>
      <c r="G45" s="85" t="s">
        <v>10</v>
      </c>
      <c r="H45" s="86">
        <v>2.8</v>
      </c>
      <c r="I45" s="87"/>
      <c r="J45" s="96">
        <f t="shared" si="5"/>
        <v>0</v>
      </c>
    </row>
    <row r="46" spans="2:12" s="6" customFormat="1" ht="34.950000000000003" customHeight="1" x14ac:dyDescent="0.3">
      <c r="B46" s="133"/>
      <c r="C46" s="134"/>
      <c r="D46" s="121"/>
      <c r="E46" s="112"/>
      <c r="F46" s="112"/>
      <c r="G46" s="85" t="s">
        <v>30</v>
      </c>
      <c r="H46" s="86">
        <v>5</v>
      </c>
      <c r="I46" s="87"/>
      <c r="J46" s="96">
        <f t="shared" si="5"/>
        <v>0</v>
      </c>
    </row>
    <row r="47" spans="2:12" s="6" customFormat="1" ht="34.950000000000003" customHeight="1" x14ac:dyDescent="0.3">
      <c r="B47" s="133"/>
      <c r="C47" s="134"/>
      <c r="D47" s="122"/>
      <c r="E47" s="85"/>
      <c r="F47" s="85"/>
      <c r="G47" s="85" t="s">
        <v>62</v>
      </c>
      <c r="H47" s="86">
        <v>10</v>
      </c>
      <c r="I47" s="87"/>
      <c r="J47" s="96">
        <f t="shared" si="5"/>
        <v>0</v>
      </c>
      <c r="L47" s="119"/>
    </row>
    <row r="48" spans="2:12" s="6" customFormat="1" ht="34.950000000000003" customHeight="1" x14ac:dyDescent="0.3">
      <c r="B48" s="133"/>
      <c r="C48" s="134"/>
      <c r="D48" s="120" t="s">
        <v>64</v>
      </c>
      <c r="E48" s="152" t="s">
        <v>76</v>
      </c>
      <c r="F48" s="152"/>
      <c r="G48" s="85" t="s">
        <v>10</v>
      </c>
      <c r="H48" s="86">
        <v>2.8</v>
      </c>
      <c r="I48" s="87"/>
      <c r="J48" s="96">
        <f t="shared" ref="J48:J55" si="6">H48*I48</f>
        <v>0</v>
      </c>
    </row>
    <row r="49" spans="2:13" s="6" customFormat="1" ht="34.950000000000003" customHeight="1" x14ac:dyDescent="0.3">
      <c r="B49" s="133"/>
      <c r="C49" s="134"/>
      <c r="D49" s="121"/>
      <c r="E49" s="112"/>
      <c r="F49" s="112"/>
      <c r="G49" s="85" t="s">
        <v>30</v>
      </c>
      <c r="H49" s="86">
        <v>5</v>
      </c>
      <c r="I49" s="87"/>
      <c r="J49" s="96">
        <f t="shared" si="6"/>
        <v>0</v>
      </c>
    </row>
    <row r="50" spans="2:13" s="6" customFormat="1" ht="34.950000000000003" customHeight="1" x14ac:dyDescent="0.3">
      <c r="B50" s="133"/>
      <c r="C50" s="134"/>
      <c r="D50" s="122"/>
      <c r="E50" s="85"/>
      <c r="F50" s="85"/>
      <c r="G50" s="85" t="s">
        <v>62</v>
      </c>
      <c r="H50" s="86">
        <v>10</v>
      </c>
      <c r="I50" s="87"/>
      <c r="J50" s="96">
        <f t="shared" si="6"/>
        <v>0</v>
      </c>
    </row>
    <row r="51" spans="2:13" s="6" customFormat="1" ht="34.950000000000003" customHeight="1" x14ac:dyDescent="0.3">
      <c r="B51" s="133"/>
      <c r="C51" s="134"/>
      <c r="D51" s="120" t="s">
        <v>77</v>
      </c>
      <c r="E51" s="152" t="s">
        <v>78</v>
      </c>
      <c r="F51" s="152"/>
      <c r="G51" s="85" t="s">
        <v>10</v>
      </c>
      <c r="H51" s="86">
        <v>2.8</v>
      </c>
      <c r="I51" s="87"/>
      <c r="J51" s="96">
        <f t="shared" si="6"/>
        <v>0</v>
      </c>
    </row>
    <row r="52" spans="2:13" s="6" customFormat="1" ht="34.950000000000003" customHeight="1" x14ac:dyDescent="0.3">
      <c r="B52" s="133"/>
      <c r="C52" s="134"/>
      <c r="D52" s="121"/>
      <c r="E52" s="112"/>
      <c r="F52" s="112"/>
      <c r="G52" s="85" t="s">
        <v>30</v>
      </c>
      <c r="H52" s="86">
        <v>5</v>
      </c>
      <c r="I52" s="87"/>
      <c r="J52" s="96">
        <f t="shared" si="6"/>
        <v>0</v>
      </c>
    </row>
    <row r="53" spans="2:13" s="6" customFormat="1" ht="34.950000000000003" customHeight="1" x14ac:dyDescent="0.3">
      <c r="B53" s="133"/>
      <c r="C53" s="134"/>
      <c r="D53" s="122"/>
      <c r="E53" s="85"/>
      <c r="F53" s="85"/>
      <c r="G53" s="85" t="s">
        <v>62</v>
      </c>
      <c r="H53" s="86">
        <v>10</v>
      </c>
      <c r="I53" s="87"/>
      <c r="J53" s="96">
        <f t="shared" si="6"/>
        <v>0</v>
      </c>
    </row>
    <row r="54" spans="2:13" s="6" customFormat="1" ht="34.950000000000003" customHeight="1" x14ac:dyDescent="0.3">
      <c r="B54" s="133"/>
      <c r="C54" s="134"/>
      <c r="D54" s="120" t="s">
        <v>47</v>
      </c>
      <c r="E54" s="56" t="s">
        <v>33</v>
      </c>
      <c r="F54" s="56"/>
      <c r="G54" s="56" t="s">
        <v>30</v>
      </c>
      <c r="H54" s="57">
        <v>3</v>
      </c>
      <c r="I54" s="58"/>
      <c r="J54" s="96">
        <f t="shared" si="6"/>
        <v>0</v>
      </c>
    </row>
    <row r="55" spans="2:13" s="6" customFormat="1" ht="34.950000000000003" customHeight="1" thickBot="1" x14ac:dyDescent="0.35">
      <c r="B55" s="135"/>
      <c r="C55" s="136"/>
      <c r="D55" s="125"/>
      <c r="E55" s="25" t="s">
        <v>63</v>
      </c>
      <c r="F55" s="25"/>
      <c r="G55" s="25" t="s">
        <v>62</v>
      </c>
      <c r="H55" s="26">
        <v>10</v>
      </c>
      <c r="I55" s="27"/>
      <c r="J55" s="73">
        <f t="shared" si="6"/>
        <v>0</v>
      </c>
    </row>
    <row r="56" spans="2:13" s="6" customFormat="1" ht="34.950000000000003" customHeight="1" thickBot="1" x14ac:dyDescent="0.35">
      <c r="B56" s="154" t="s">
        <v>12</v>
      </c>
      <c r="C56" s="155"/>
      <c r="D56" s="155"/>
      <c r="E56" s="158" t="s">
        <v>13</v>
      </c>
      <c r="F56" s="158"/>
      <c r="G56" s="159"/>
      <c r="H56" s="95"/>
      <c r="I56" s="34">
        <v>1</v>
      </c>
      <c r="J56" s="33"/>
    </row>
    <row r="57" spans="2:13" s="6" customFormat="1" ht="34.950000000000003" customHeight="1" x14ac:dyDescent="0.3">
      <c r="B57" s="160" t="s">
        <v>14</v>
      </c>
      <c r="C57" s="161"/>
      <c r="D57" s="43" t="s">
        <v>16</v>
      </c>
      <c r="E57" s="44"/>
      <c r="F57" s="44"/>
      <c r="G57" s="49" t="s">
        <v>15</v>
      </c>
      <c r="H57" s="46">
        <v>3.5</v>
      </c>
      <c r="I57" s="47"/>
      <c r="J57" s="48">
        <f t="shared" ref="J57:J62" si="7">H57*I57</f>
        <v>0</v>
      </c>
    </row>
    <row r="58" spans="2:13" s="7" customFormat="1" ht="34.950000000000003" customHeight="1" x14ac:dyDescent="0.3">
      <c r="B58" s="162"/>
      <c r="C58" s="163"/>
      <c r="D58" s="50" t="s">
        <v>17</v>
      </c>
      <c r="E58" s="24"/>
      <c r="F58" s="24"/>
      <c r="G58" s="85" t="s">
        <v>18</v>
      </c>
      <c r="H58" s="90">
        <v>4.5</v>
      </c>
      <c r="I58" s="91"/>
      <c r="J58" s="51">
        <f t="shared" si="7"/>
        <v>0</v>
      </c>
      <c r="L58" s="8"/>
      <c r="M58" s="9"/>
    </row>
    <row r="59" spans="2:13" s="7" customFormat="1" ht="34.950000000000003" customHeight="1" x14ac:dyDescent="0.3">
      <c r="B59" s="162"/>
      <c r="C59" s="163"/>
      <c r="D59" s="92" t="s">
        <v>37</v>
      </c>
      <c r="E59" s="93"/>
      <c r="F59" s="93"/>
      <c r="G59" s="85" t="s">
        <v>18</v>
      </c>
      <c r="H59" s="90">
        <v>4.5</v>
      </c>
      <c r="I59" s="91"/>
      <c r="J59" s="51">
        <f t="shared" si="7"/>
        <v>0</v>
      </c>
      <c r="L59" s="8"/>
      <c r="M59" s="9"/>
    </row>
    <row r="60" spans="2:13" s="7" customFormat="1" ht="34.950000000000003" customHeight="1" x14ac:dyDescent="0.3">
      <c r="B60" s="162"/>
      <c r="C60" s="163"/>
      <c r="D60" s="92" t="s">
        <v>38</v>
      </c>
      <c r="E60" s="93"/>
      <c r="F60" s="93"/>
      <c r="G60" s="85" t="s">
        <v>18</v>
      </c>
      <c r="H60" s="90">
        <v>4.5</v>
      </c>
      <c r="I60" s="91"/>
      <c r="J60" s="51">
        <f t="shared" si="7"/>
        <v>0</v>
      </c>
      <c r="L60" s="8"/>
      <c r="M60" s="9"/>
    </row>
    <row r="61" spans="2:13" s="7" customFormat="1" ht="34.950000000000003" customHeight="1" thickBot="1" x14ac:dyDescent="0.35">
      <c r="B61" s="164"/>
      <c r="C61" s="165"/>
      <c r="D61" s="99" t="s">
        <v>39</v>
      </c>
      <c r="E61" s="99"/>
      <c r="F61" s="99"/>
      <c r="G61" s="85" t="s">
        <v>18</v>
      </c>
      <c r="H61" s="90">
        <v>4.5</v>
      </c>
      <c r="I61" s="91"/>
      <c r="J61" s="51">
        <f t="shared" si="7"/>
        <v>0</v>
      </c>
      <c r="L61" s="8"/>
      <c r="M61" s="9"/>
    </row>
    <row r="62" spans="2:13" s="7" customFormat="1" ht="34.950000000000003" customHeight="1" thickBot="1" x14ac:dyDescent="0.35">
      <c r="B62" s="156" t="s">
        <v>19</v>
      </c>
      <c r="C62" s="157"/>
      <c r="D62" s="43" t="s">
        <v>27</v>
      </c>
      <c r="E62" s="44"/>
      <c r="F62" s="44"/>
      <c r="G62" s="45" t="s">
        <v>28</v>
      </c>
      <c r="H62" s="69">
        <v>3.9</v>
      </c>
      <c r="I62" s="47"/>
      <c r="J62" s="48">
        <f t="shared" si="7"/>
        <v>0</v>
      </c>
      <c r="L62" s="8"/>
      <c r="M62" s="9"/>
    </row>
    <row r="63" spans="2:13" ht="33" customHeight="1" thickBot="1" x14ac:dyDescent="0.35">
      <c r="B63" s="63" t="s">
        <v>20</v>
      </c>
      <c r="C63" s="64"/>
      <c r="D63" s="65"/>
      <c r="E63" s="66"/>
      <c r="F63" s="66"/>
      <c r="G63" s="66"/>
      <c r="H63" s="66"/>
      <c r="I63" s="67">
        <v>1</v>
      </c>
      <c r="J63" s="68">
        <f>SUM(J13:J62)+J11</f>
        <v>0</v>
      </c>
    </row>
    <row r="64" spans="2:13" ht="23.4" customHeight="1" x14ac:dyDescent="0.3">
      <c r="B64" s="100" t="s">
        <v>40</v>
      </c>
      <c r="C64" s="7"/>
      <c r="D64" s="17"/>
      <c r="E64" s="18"/>
      <c r="F64" s="10"/>
      <c r="G64" s="10"/>
      <c r="H64" s="10"/>
      <c r="I64" s="18"/>
      <c r="J64" s="18"/>
    </row>
    <row r="65" spans="2:10" ht="25.95" customHeight="1" x14ac:dyDescent="0.25">
      <c r="B65" s="153" t="s">
        <v>21</v>
      </c>
      <c r="C65" s="153"/>
      <c r="D65" s="153"/>
      <c r="E65" s="153"/>
      <c r="F65" s="19"/>
      <c r="G65" s="20"/>
      <c r="H65" s="20"/>
      <c r="I65" s="21">
        <v>1</v>
      </c>
    </row>
    <row r="66" spans="2:10" s="3" customFormat="1" ht="18.600000000000001" customHeight="1" x14ac:dyDescent="0.3">
      <c r="B66" s="153"/>
      <c r="C66" s="153"/>
      <c r="D66" s="153"/>
      <c r="E66" s="153"/>
      <c r="F66" s="19"/>
      <c r="G66" s="1"/>
      <c r="H66" s="1"/>
      <c r="I66" s="21">
        <v>1</v>
      </c>
      <c r="J66" s="1"/>
    </row>
    <row r="68" spans="2:10" x14ac:dyDescent="0.3">
      <c r="B68" s="3"/>
      <c r="C68" s="3"/>
    </row>
    <row r="69" spans="2:10" x14ac:dyDescent="0.3">
      <c r="B69" s="3"/>
      <c r="C69" s="3"/>
    </row>
  </sheetData>
  <sheetProtection formatCells="0" formatColumns="0" formatRows="0" selectLockedCells="1" sort="0" autoFilter="0"/>
  <autoFilter ref="I9:J66" xr:uid="{00000000-0009-0000-0000-000000000000}"/>
  <mergeCells count="47">
    <mergeCell ref="B65:E66"/>
    <mergeCell ref="B37:G37"/>
    <mergeCell ref="B56:D56"/>
    <mergeCell ref="B62:C62"/>
    <mergeCell ref="E56:G56"/>
    <mergeCell ref="E42:F42"/>
    <mergeCell ref="E45:F45"/>
    <mergeCell ref="B57:C61"/>
    <mergeCell ref="D54:D55"/>
    <mergeCell ref="B38:C38"/>
    <mergeCell ref="D42:D44"/>
    <mergeCell ref="D39:D41"/>
    <mergeCell ref="B39:C55"/>
    <mergeCell ref="D51:D53"/>
    <mergeCell ref="B11:G11"/>
    <mergeCell ref="B18:C18"/>
    <mergeCell ref="B17:C17"/>
    <mergeCell ref="B13:C16"/>
    <mergeCell ref="B32:C34"/>
    <mergeCell ref="B28:C28"/>
    <mergeCell ref="B25:C26"/>
    <mergeCell ref="B27:C27"/>
    <mergeCell ref="B29:C29"/>
    <mergeCell ref="B30:C30"/>
    <mergeCell ref="B31:C31"/>
    <mergeCell ref="E51:F51"/>
    <mergeCell ref="E39:F39"/>
    <mergeCell ref="E48:F48"/>
    <mergeCell ref="D45:D47"/>
    <mergeCell ref="B1:E1"/>
    <mergeCell ref="B2:F2"/>
    <mergeCell ref="B5:C5"/>
    <mergeCell ref="B3:E4"/>
    <mergeCell ref="B8:J8"/>
    <mergeCell ref="F7:J7"/>
    <mergeCell ref="H6:J6"/>
    <mergeCell ref="H4:J4"/>
    <mergeCell ref="H5:J5"/>
    <mergeCell ref="D48:D50"/>
    <mergeCell ref="D32:F34"/>
    <mergeCell ref="B10:G10"/>
    <mergeCell ref="B12:G12"/>
    <mergeCell ref="B20:C22"/>
    <mergeCell ref="D23:D24"/>
    <mergeCell ref="B23:C24"/>
    <mergeCell ref="D19:F19"/>
    <mergeCell ref="B35:C36"/>
  </mergeCells>
  <printOptions horizontalCentered="1"/>
  <pageMargins left="0.31496062992125984" right="0.31496062992125984" top="0.39370078740157483" bottom="0.39370078740157483" header="0.31496062992125984" footer="0.31496062992125984"/>
  <pageSetup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Bon de commande</vt:lpstr>
      <vt:lpstr>'Bon de commande'!Zone_d_impression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daisy fauvel</dc:creator>
  <cp:keywords/>
  <dc:description/>
  <cp:lastModifiedBy>Sébastien fauvel</cp:lastModifiedBy>
  <cp:revision/>
  <cp:lastPrinted>2026-02-02T11:26:25Z</cp:lastPrinted>
  <dcterms:created xsi:type="dcterms:W3CDTF">2020-06-01T17:12:49Z</dcterms:created>
  <dcterms:modified xsi:type="dcterms:W3CDTF">2026-03-16T17:17:34Z</dcterms:modified>
  <cp:category/>
  <cp:contentStatus/>
</cp:coreProperties>
</file>